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65" windowHeight="7140"/>
  </bookViews>
  <sheets>
    <sheet name="综合成绩公示表" sheetId="8" r:id="rId1"/>
  </sheets>
  <externalReferences>
    <externalReference r:id="rId2"/>
    <externalReference r:id="rId3"/>
  </externalReferences>
  <definedNames>
    <definedName name="_xlnm._FilterDatabase" localSheetId="0" hidden="1">综合成绩公示表!$A$1:$K$61</definedName>
    <definedName name="_xlnm.Print_Titles" localSheetId="0">综合成绩公示表!$2:$2</definedName>
  </definedNames>
  <calcPr calcId="144525"/>
</workbook>
</file>

<file path=xl/sharedStrings.xml><?xml version="1.0" encoding="utf-8"?>
<sst xmlns="http://schemas.openxmlformats.org/spreadsheetml/2006/main" count="240" uniqueCount="158">
  <si>
    <t>益阳高新产业发展投资集团有限公司招聘综合成绩公示表</t>
  </si>
  <si>
    <t>岗位</t>
  </si>
  <si>
    <t>序号</t>
  </si>
  <si>
    <t>考号</t>
  </si>
  <si>
    <t>姓名</t>
  </si>
  <si>
    <t>性别</t>
  </si>
  <si>
    <t>身份证号码</t>
  </si>
  <si>
    <t>笔试成绩</t>
  </si>
  <si>
    <t>面试得分</t>
  </si>
  <si>
    <t>综合成绩</t>
  </si>
  <si>
    <t>名次</t>
  </si>
  <si>
    <t>一级造价工程师（土建)</t>
  </si>
  <si>
    <t>0105</t>
  </si>
  <si>
    <t>何颜</t>
  </si>
  <si>
    <t>女</t>
  </si>
  <si>
    <t>430903********6945</t>
  </si>
  <si>
    <t>0102</t>
  </si>
  <si>
    <t>李青</t>
  </si>
  <si>
    <t>男</t>
  </si>
  <si>
    <t>430903********4518</t>
  </si>
  <si>
    <t>0104</t>
  </si>
  <si>
    <t>冯娟</t>
  </si>
  <si>
    <t>430981********5641</t>
  </si>
  <si>
    <t>营销策划</t>
  </si>
  <si>
    <t>0106</t>
  </si>
  <si>
    <t>曾海强</t>
  </si>
  <si>
    <t>0110</t>
  </si>
  <si>
    <t>辛凯</t>
  </si>
  <si>
    <t>0107</t>
  </si>
  <si>
    <t>李团初</t>
  </si>
  <si>
    <t>产业投资分析</t>
  </si>
  <si>
    <t>0114</t>
  </si>
  <si>
    <t>吴佳彦</t>
  </si>
  <si>
    <t>0113</t>
  </si>
  <si>
    <t>晏元明</t>
  </si>
  <si>
    <t>0117</t>
  </si>
  <si>
    <t>谭海龙</t>
  </si>
  <si>
    <t>预算审计</t>
  </si>
  <si>
    <t>0120</t>
  </si>
  <si>
    <t>肖军</t>
  </si>
  <si>
    <t>0119</t>
  </si>
  <si>
    <t>袁语嫣</t>
  </si>
  <si>
    <t>0118</t>
  </si>
  <si>
    <t>莫啸宇</t>
  </si>
  <si>
    <t>工民建</t>
  </si>
  <si>
    <t>0122</t>
  </si>
  <si>
    <t>邱俊</t>
  </si>
  <si>
    <t>0125</t>
  </si>
  <si>
    <t>陈献民</t>
  </si>
  <si>
    <t>0210</t>
  </si>
  <si>
    <t>秦有恒</t>
  </si>
  <si>
    <t>0208</t>
  </si>
  <si>
    <t>丁达闻</t>
  </si>
  <si>
    <t>0124</t>
  </si>
  <si>
    <t>周士钦</t>
  </si>
  <si>
    <t>0131</t>
  </si>
  <si>
    <t>江维</t>
  </si>
  <si>
    <t>0127</t>
  </si>
  <si>
    <t>周滨杨</t>
  </si>
  <si>
    <t>0132</t>
  </si>
  <si>
    <t>王勇</t>
  </si>
  <si>
    <t>0203</t>
  </si>
  <si>
    <t>吴思远</t>
  </si>
  <si>
    <t>0206</t>
  </si>
  <si>
    <t>马智勇</t>
  </si>
  <si>
    <t>0201</t>
  </si>
  <si>
    <t>曹浪</t>
  </si>
  <si>
    <t>0128</t>
  </si>
  <si>
    <t>田遥</t>
  </si>
  <si>
    <t>城乡规划</t>
  </si>
  <si>
    <t>0215</t>
  </si>
  <si>
    <t>汪心怡</t>
  </si>
  <si>
    <t>430903********0343</t>
  </si>
  <si>
    <t>0216</t>
  </si>
  <si>
    <t>盛彧</t>
  </si>
  <si>
    <t>0217</t>
  </si>
  <si>
    <t>倪仁</t>
  </si>
  <si>
    <t>0212</t>
  </si>
  <si>
    <t>杨胜婷</t>
  </si>
  <si>
    <t>0214</t>
  </si>
  <si>
    <t>谢权</t>
  </si>
  <si>
    <t>法务</t>
  </si>
  <si>
    <t>0220</t>
  </si>
  <si>
    <t>杨远浓</t>
  </si>
  <si>
    <t>0218</t>
  </si>
  <si>
    <t>颜佳浩</t>
  </si>
  <si>
    <t>0219</t>
  </si>
  <si>
    <t>殷俊</t>
  </si>
  <si>
    <t>财务会计</t>
  </si>
  <si>
    <t>0305</t>
  </si>
  <si>
    <t>张立斌</t>
  </si>
  <si>
    <t>0232</t>
  </si>
  <si>
    <t>龚玉婷</t>
  </si>
  <si>
    <t>0316</t>
  </si>
  <si>
    <t>龚俊宇</t>
  </si>
  <si>
    <t>0231</t>
  </si>
  <si>
    <t>谢宋轩</t>
  </si>
  <si>
    <t>0222</t>
  </si>
  <si>
    <t>盛剑</t>
  </si>
  <si>
    <t>0311</t>
  </si>
  <si>
    <t>项笑</t>
  </si>
  <si>
    <t>0303</t>
  </si>
  <si>
    <t>张瑞鹏</t>
  </si>
  <si>
    <t>0310</t>
  </si>
  <si>
    <t>刘霞</t>
  </si>
  <si>
    <t>0317</t>
  </si>
  <si>
    <t>彭赛</t>
  </si>
  <si>
    <t>民宿管理</t>
  </si>
  <si>
    <t>0319</t>
  </si>
  <si>
    <t>曹一粟</t>
  </si>
  <si>
    <t>0321</t>
  </si>
  <si>
    <t>陈剑</t>
  </si>
  <si>
    <t>新媒体运营</t>
  </si>
  <si>
    <t>0323</t>
  </si>
  <si>
    <t>曾佳凤</t>
  </si>
  <si>
    <t>0322</t>
  </si>
  <si>
    <t>李小燕</t>
  </si>
  <si>
    <t>0324</t>
  </si>
  <si>
    <t>文豪</t>
  </si>
  <si>
    <t>平面设计师</t>
  </si>
  <si>
    <t>0328</t>
  </si>
  <si>
    <t>刘超</t>
  </si>
  <si>
    <t>0327</t>
  </si>
  <si>
    <t>陈益莎</t>
  </si>
  <si>
    <t>0326</t>
  </si>
  <si>
    <t>周婷</t>
  </si>
  <si>
    <t>舞蹈演员</t>
  </si>
  <si>
    <t>0407</t>
  </si>
  <si>
    <t>田龙</t>
  </si>
  <si>
    <t>433101********5012</t>
  </si>
  <si>
    <t>0403</t>
  </si>
  <si>
    <t>曾琰</t>
  </si>
  <si>
    <t>430903********0335</t>
  </si>
  <si>
    <t>0401</t>
  </si>
  <si>
    <t>张金莹</t>
  </si>
  <si>
    <t>432301********0021</t>
  </si>
  <si>
    <t>0402</t>
  </si>
  <si>
    <t>曾杨</t>
  </si>
  <si>
    <t>430903********4224</t>
  </si>
  <si>
    <t>0412</t>
  </si>
  <si>
    <t>吴开宏</t>
  </si>
  <si>
    <t>433101********0033</t>
  </si>
  <si>
    <t>0410</t>
  </si>
  <si>
    <t>吴开望</t>
  </si>
  <si>
    <t>433101********005X</t>
  </si>
  <si>
    <t>0411</t>
  </si>
  <si>
    <t>张小龙</t>
  </si>
  <si>
    <t>433122********4016</t>
  </si>
  <si>
    <t>舞台吊杆、机械师</t>
  </si>
  <si>
    <t>0414</t>
  </si>
  <si>
    <t>杨锦鹏</t>
  </si>
  <si>
    <t>430902********0018</t>
  </si>
  <si>
    <t>0413</t>
  </si>
  <si>
    <t>谢凯波</t>
  </si>
  <si>
    <t>430902********7010</t>
  </si>
  <si>
    <t>0415</t>
  </si>
  <si>
    <t>430902********8538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</si>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</sst>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 * #,##0_ ;_ * \-#,##0_ ;_ * &quot;-&quot;_ ;_ @_ "/>
    <numFmt numFmtId="44" formatCode="_(&quot;$&quot;* #,##0.00_);_(&quot;$&quot;* \(#,##0.00\);_(&quot;$&quot;* &quot;-&quot;??_);_(@_)"/>
    <numFmt numFmtId="178" formatCode="_ * #,##0.00_ ;_ * \-#,##0.00_ ;_ * &quot;-&quot;??_ ;_ @_ "/>
    <numFmt numFmtId="42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8598;&#22242;&#20844;&#21496;\&#20154;&#21592;&#25307;&#32856;\2020&#24180;\2020&#24180;&#25307;&#32856;&#35745;&#21010;\&#30410;&#38451;&#39640;&#26032;&#20135;&#19994;&#21457;&#23637;&#25237;&#36164;&#38598;&#22242;&#26377;&#38480;&#20844;&#21496;2020&#24180;&#20844;&#24320;&#25307;&#32856;&#25253;&#21517;&#24773;&#20917;&#27719;&#24635;&#34920;(&#24050;&#21021;&#27493;&#23457;&#26680;)(4&#26376;23&#26085;&#26356;&#2603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Selena\Documents\WeChat Files\wxid_3378523784112\FileStorage\File\2020-05\&#32508;&#21512;&#25104;&#32489;&#65288;&#21457;&#24067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打印版本)"/>
      <sheetName val="Sheet1 (打印版本) (2)"/>
      <sheetName val="笔试名单"/>
      <sheetName val="笔试名单 (2)"/>
      <sheetName val="舞蹈演员面试"/>
    </sheetNames>
    <sheetDataSet>
      <sheetData sheetId="0" refreshError="1"/>
      <sheetData sheetId="1" refreshError="1"/>
      <sheetData sheetId="2" refreshError="1"/>
      <sheetData sheetId="3" refreshError="1">
        <row r="3">
          <cell r="D3" t="str">
            <v>杜燕</v>
          </cell>
          <cell r="E3" t="str">
            <v>女</v>
          </cell>
          <cell r="F3">
            <v>33</v>
          </cell>
          <cell r="G3" t="str">
            <v>130529********0326</v>
          </cell>
        </row>
        <row r="4">
          <cell r="D4" t="str">
            <v>李青</v>
          </cell>
          <cell r="E4" t="str">
            <v>男</v>
          </cell>
          <cell r="F4">
            <v>34</v>
          </cell>
          <cell r="G4" t="str">
            <v>430903********4518</v>
          </cell>
        </row>
        <row r="5">
          <cell r="D5" t="str">
            <v>吴佩芳</v>
          </cell>
          <cell r="E5" t="str">
            <v>女</v>
          </cell>
          <cell r="F5">
            <v>31</v>
          </cell>
          <cell r="G5" t="str">
            <v>430903********5460</v>
          </cell>
        </row>
        <row r="6">
          <cell r="D6" t="str">
            <v>冯娟</v>
          </cell>
          <cell r="E6" t="str">
            <v>女</v>
          </cell>
          <cell r="F6">
            <v>34</v>
          </cell>
          <cell r="G6" t="str">
            <v>430981********5641</v>
          </cell>
        </row>
        <row r="7">
          <cell r="D7" t="str">
            <v>何颜</v>
          </cell>
          <cell r="E7" t="str">
            <v>女</v>
          </cell>
          <cell r="F7">
            <v>36</v>
          </cell>
          <cell r="G7" t="str">
            <v>430903********6945</v>
          </cell>
        </row>
        <row r="8">
          <cell r="D8" t="str">
            <v>曾海强</v>
          </cell>
          <cell r="E8" t="str">
            <v>男</v>
          </cell>
          <cell r="F8">
            <v>30</v>
          </cell>
          <cell r="G8" t="str">
            <v>430981********3034</v>
          </cell>
        </row>
        <row r="9">
          <cell r="D9" t="str">
            <v>李团初</v>
          </cell>
          <cell r="E9" t="str">
            <v>男</v>
          </cell>
          <cell r="F9">
            <v>31</v>
          </cell>
          <cell r="G9" t="str">
            <v>430903********003X</v>
          </cell>
        </row>
        <row r="10">
          <cell r="D10" t="str">
            <v>陈妮</v>
          </cell>
          <cell r="E10" t="str">
            <v>女</v>
          </cell>
          <cell r="F10">
            <v>25</v>
          </cell>
          <cell r="G10" t="str">
            <v>450902********1546</v>
          </cell>
        </row>
        <row r="11">
          <cell r="D11" t="str">
            <v>黄辉</v>
          </cell>
          <cell r="E11" t="str">
            <v>女</v>
          </cell>
          <cell r="F11">
            <v>31</v>
          </cell>
          <cell r="G11" t="str">
            <v>430903********0025</v>
          </cell>
        </row>
        <row r="12">
          <cell r="D12" t="str">
            <v>辛凯</v>
          </cell>
          <cell r="E12" t="str">
            <v>男</v>
          </cell>
          <cell r="F12">
            <v>35</v>
          </cell>
          <cell r="G12" t="str">
            <v>211422********4610</v>
          </cell>
        </row>
        <row r="13">
          <cell r="D13" t="str">
            <v>杨利萍</v>
          </cell>
          <cell r="E13" t="str">
            <v>女</v>
          </cell>
          <cell r="F13">
            <v>38</v>
          </cell>
          <cell r="G13" t="str">
            <v>610302********0022</v>
          </cell>
        </row>
        <row r="14">
          <cell r="D14" t="str">
            <v>陈红</v>
          </cell>
          <cell r="E14" t="str">
            <v>女</v>
          </cell>
          <cell r="F14">
            <v>28</v>
          </cell>
          <cell r="G14" t="str">
            <v>430623********302X</v>
          </cell>
        </row>
        <row r="15">
          <cell r="D15" t="str">
            <v>晏元明</v>
          </cell>
          <cell r="E15" t="str">
            <v>男</v>
          </cell>
          <cell r="F15">
            <v>28</v>
          </cell>
          <cell r="G15" t="str">
            <v>430903********2714</v>
          </cell>
        </row>
        <row r="16">
          <cell r="D16" t="str">
            <v>吴佳彦</v>
          </cell>
          <cell r="E16" t="str">
            <v>女</v>
          </cell>
          <cell r="F16">
            <v>29</v>
          </cell>
          <cell r="G16" t="str">
            <v>430922********0143</v>
          </cell>
        </row>
        <row r="17">
          <cell r="D17" t="str">
            <v>张敏</v>
          </cell>
          <cell r="E17" t="str">
            <v>女</v>
          </cell>
          <cell r="F17">
            <v>33</v>
          </cell>
          <cell r="G17" t="str">
            <v>430903********1048</v>
          </cell>
        </row>
        <row r="18">
          <cell r="D18" t="str">
            <v>吴蕾慧</v>
          </cell>
          <cell r="E18" t="str">
            <v>女</v>
          </cell>
          <cell r="F18">
            <v>27</v>
          </cell>
          <cell r="G18" t="str">
            <v>430903********454X</v>
          </cell>
        </row>
        <row r="19">
          <cell r="D19" t="str">
            <v>谭海龙</v>
          </cell>
          <cell r="E19" t="str">
            <v>男</v>
          </cell>
          <cell r="F19">
            <v>32</v>
          </cell>
          <cell r="G19" t="str">
            <v>430903********0315</v>
          </cell>
        </row>
        <row r="20">
          <cell r="D20" t="str">
            <v>莫啸宇</v>
          </cell>
          <cell r="E20" t="str">
            <v>女</v>
          </cell>
          <cell r="F20">
            <v>35</v>
          </cell>
          <cell r="G20" t="str">
            <v>430903********0326</v>
          </cell>
        </row>
        <row r="21">
          <cell r="D21" t="str">
            <v>袁语嫣</v>
          </cell>
          <cell r="E21" t="str">
            <v>女</v>
          </cell>
          <cell r="F21">
            <v>26</v>
          </cell>
          <cell r="G21" t="str">
            <v>430302********5023</v>
          </cell>
        </row>
        <row r="22">
          <cell r="D22" t="str">
            <v>肖军</v>
          </cell>
          <cell r="E22" t="str">
            <v>男</v>
          </cell>
          <cell r="F22">
            <v>31</v>
          </cell>
          <cell r="G22" t="str">
            <v>430903********2774</v>
          </cell>
        </row>
        <row r="23">
          <cell r="D23" t="str">
            <v>熊永详</v>
          </cell>
          <cell r="E23" t="str">
            <v>男</v>
          </cell>
          <cell r="F23">
            <v>28</v>
          </cell>
          <cell r="G23" t="str">
            <v>430903********4516</v>
          </cell>
        </row>
        <row r="24">
          <cell r="D24" t="str">
            <v>邱俊</v>
          </cell>
          <cell r="E24" t="str">
            <v>男</v>
          </cell>
          <cell r="F24">
            <v>25</v>
          </cell>
          <cell r="G24" t="str">
            <v>430903********0332</v>
          </cell>
        </row>
        <row r="25">
          <cell r="D25" t="str">
            <v>闵宁</v>
          </cell>
          <cell r="E25" t="str">
            <v>男</v>
          </cell>
          <cell r="F25">
            <v>27</v>
          </cell>
          <cell r="G25" t="str">
            <v>430903********0038</v>
          </cell>
        </row>
        <row r="26">
          <cell r="D26" t="str">
            <v>周士钦</v>
          </cell>
          <cell r="E26" t="str">
            <v>男</v>
          </cell>
          <cell r="F26">
            <v>25</v>
          </cell>
          <cell r="G26" t="str">
            <v>430981********0012</v>
          </cell>
        </row>
        <row r="27">
          <cell r="D27" t="str">
            <v>陈献民</v>
          </cell>
          <cell r="E27" t="str">
            <v>男</v>
          </cell>
          <cell r="F27">
            <v>23</v>
          </cell>
          <cell r="G27" t="str">
            <v>430923********1415</v>
          </cell>
        </row>
        <row r="28">
          <cell r="D28" t="str">
            <v>蔡砚波</v>
          </cell>
          <cell r="E28" t="str">
            <v>男</v>
          </cell>
          <cell r="F28">
            <v>29</v>
          </cell>
          <cell r="G28" t="str">
            <v>430903********4517</v>
          </cell>
        </row>
        <row r="29">
          <cell r="D29" t="str">
            <v>周滨杨</v>
          </cell>
          <cell r="E29" t="str">
            <v>男</v>
          </cell>
          <cell r="F29">
            <v>29</v>
          </cell>
          <cell r="G29" t="str">
            <v>430381********0017</v>
          </cell>
        </row>
        <row r="30">
          <cell r="D30" t="str">
            <v>田遥</v>
          </cell>
          <cell r="E30" t="str">
            <v>男</v>
          </cell>
          <cell r="F30">
            <v>27</v>
          </cell>
          <cell r="G30" t="str">
            <v>430903********0610</v>
          </cell>
        </row>
        <row r="31">
          <cell r="D31" t="str">
            <v>姜才</v>
          </cell>
          <cell r="E31" t="str">
            <v>男</v>
          </cell>
          <cell r="F31">
            <v>25</v>
          </cell>
          <cell r="G31" t="str">
            <v>430922********0017</v>
          </cell>
        </row>
        <row r="32">
          <cell r="D32" t="str">
            <v>何剑锋</v>
          </cell>
          <cell r="E32" t="str">
            <v>男</v>
          </cell>
          <cell r="F32">
            <v>30</v>
          </cell>
          <cell r="G32" t="str">
            <v>430903********0016</v>
          </cell>
        </row>
        <row r="33">
          <cell r="D33" t="str">
            <v>江维</v>
          </cell>
          <cell r="E33" t="str">
            <v>女</v>
          </cell>
          <cell r="F33">
            <v>29</v>
          </cell>
          <cell r="G33" t="str">
            <v>430281********9028</v>
          </cell>
        </row>
        <row r="34">
          <cell r="D34" t="str">
            <v>王勇</v>
          </cell>
          <cell r="E34" t="str">
            <v>男</v>
          </cell>
          <cell r="F34">
            <v>30</v>
          </cell>
          <cell r="G34" t="str">
            <v>430903********0318</v>
          </cell>
        </row>
        <row r="35">
          <cell r="D35" t="str">
            <v>曹浪</v>
          </cell>
          <cell r="E35" t="str">
            <v>男</v>
          </cell>
          <cell r="F35">
            <v>28</v>
          </cell>
          <cell r="G35" t="str">
            <v>430903********4511</v>
          </cell>
        </row>
        <row r="36">
          <cell r="D36" t="str">
            <v>王夏</v>
          </cell>
          <cell r="E36" t="str">
            <v>男</v>
          </cell>
          <cell r="F36">
            <v>28</v>
          </cell>
          <cell r="G36" t="str">
            <v>430921********7918</v>
          </cell>
        </row>
        <row r="37">
          <cell r="D37" t="str">
            <v>吴思远</v>
          </cell>
          <cell r="E37" t="str">
            <v>女</v>
          </cell>
          <cell r="F37">
            <v>23</v>
          </cell>
          <cell r="G37" t="str">
            <v>430903********0025</v>
          </cell>
        </row>
        <row r="38">
          <cell r="D38" t="str">
            <v>徐敏</v>
          </cell>
          <cell r="E38" t="str">
            <v>男</v>
          </cell>
          <cell r="F38">
            <v>30</v>
          </cell>
          <cell r="G38" t="str">
            <v>430902********4518</v>
          </cell>
        </row>
        <row r="39">
          <cell r="D39" t="str">
            <v>汤婷</v>
          </cell>
          <cell r="E39" t="str">
            <v>女</v>
          </cell>
          <cell r="F39">
            <v>28</v>
          </cell>
          <cell r="G39" t="str">
            <v>430903********2722</v>
          </cell>
        </row>
        <row r="40">
          <cell r="D40" t="str">
            <v>马智勇</v>
          </cell>
          <cell r="E40" t="str">
            <v>男</v>
          </cell>
          <cell r="F40">
            <v>25</v>
          </cell>
          <cell r="G40" t="str">
            <v>430903********0355</v>
          </cell>
        </row>
        <row r="41">
          <cell r="D41" t="str">
            <v>姚欲鑫</v>
          </cell>
          <cell r="E41" t="str">
            <v>男</v>
          </cell>
          <cell r="F41">
            <v>29</v>
          </cell>
          <cell r="G41" t="str">
            <v>430903********1212</v>
          </cell>
        </row>
        <row r="42">
          <cell r="D42" t="str">
            <v>丁达闻</v>
          </cell>
          <cell r="E42" t="str">
            <v>男</v>
          </cell>
          <cell r="F42">
            <v>24</v>
          </cell>
          <cell r="G42" t="str">
            <v>430922********0010</v>
          </cell>
        </row>
        <row r="43">
          <cell r="D43" t="str">
            <v>胡晗</v>
          </cell>
          <cell r="E43" t="str">
            <v>男</v>
          </cell>
          <cell r="F43">
            <v>22</v>
          </cell>
          <cell r="G43" t="str">
            <v>430903********0939</v>
          </cell>
        </row>
        <row r="44">
          <cell r="D44" t="str">
            <v>秦有恒</v>
          </cell>
          <cell r="E44" t="str">
            <v>男</v>
          </cell>
          <cell r="F44">
            <v>29</v>
          </cell>
          <cell r="G44" t="str">
            <v>430902********8731</v>
          </cell>
        </row>
        <row r="45">
          <cell r="D45" t="str">
            <v>刘晨</v>
          </cell>
          <cell r="E45" t="str">
            <v>女</v>
          </cell>
          <cell r="F45">
            <v>29</v>
          </cell>
          <cell r="G45" t="str">
            <v>430624********6982</v>
          </cell>
        </row>
        <row r="46">
          <cell r="D46" t="str">
            <v>杨胜婷</v>
          </cell>
          <cell r="E46" t="str">
            <v>女</v>
          </cell>
          <cell r="F46">
            <v>23</v>
          </cell>
          <cell r="G46" t="str">
            <v>430922********2340</v>
          </cell>
        </row>
        <row r="47">
          <cell r="D47" t="str">
            <v>刘吉</v>
          </cell>
          <cell r="E47" t="str">
            <v>男</v>
          </cell>
          <cell r="F47">
            <v>23</v>
          </cell>
          <cell r="G47" t="str">
            <v>430923********2914</v>
          </cell>
        </row>
        <row r="48">
          <cell r="D48" t="str">
            <v>谢权</v>
          </cell>
          <cell r="E48" t="str">
            <v>男</v>
          </cell>
          <cell r="F48">
            <v>25</v>
          </cell>
          <cell r="G48" t="str">
            <v>430981********301X</v>
          </cell>
        </row>
        <row r="49">
          <cell r="D49" t="str">
            <v>汪心怡</v>
          </cell>
          <cell r="E49" t="str">
            <v>女</v>
          </cell>
          <cell r="F49">
            <v>24</v>
          </cell>
          <cell r="G49" t="str">
            <v>430903********0434</v>
          </cell>
        </row>
        <row r="50">
          <cell r="D50" t="str">
            <v>盛彧</v>
          </cell>
          <cell r="E50" t="str">
            <v>男</v>
          </cell>
          <cell r="F50">
            <v>28</v>
          </cell>
          <cell r="G50" t="str">
            <v>430981********1713</v>
          </cell>
        </row>
        <row r="51">
          <cell r="D51" t="str">
            <v>倪仁</v>
          </cell>
          <cell r="E51" t="str">
            <v>男</v>
          </cell>
          <cell r="F51">
            <v>30</v>
          </cell>
          <cell r="G51" t="str">
            <v>430903********6317</v>
          </cell>
        </row>
        <row r="52">
          <cell r="D52" t="str">
            <v>颜佳浩</v>
          </cell>
          <cell r="E52" t="str">
            <v>男</v>
          </cell>
          <cell r="F52">
            <v>25</v>
          </cell>
          <cell r="G52" t="str">
            <v>430981********0011</v>
          </cell>
        </row>
        <row r="53">
          <cell r="D53" t="str">
            <v>殷俊</v>
          </cell>
          <cell r="E53" t="str">
            <v>男</v>
          </cell>
          <cell r="F53">
            <v>27</v>
          </cell>
          <cell r="G53" t="str">
            <v>430922********2830</v>
          </cell>
        </row>
        <row r="54">
          <cell r="D54" t="str">
            <v>杨远浓</v>
          </cell>
          <cell r="E54" t="str">
            <v>男</v>
          </cell>
          <cell r="F54">
            <v>27</v>
          </cell>
          <cell r="G54" t="str">
            <v>430903********0915</v>
          </cell>
        </row>
        <row r="55">
          <cell r="D55" t="str">
            <v>郭海博</v>
          </cell>
          <cell r="E55" t="str">
            <v>男</v>
          </cell>
          <cell r="F55">
            <v>25</v>
          </cell>
          <cell r="G55" t="str">
            <v>430903********0310</v>
          </cell>
        </row>
        <row r="56">
          <cell r="D56" t="str">
            <v>盛剑</v>
          </cell>
          <cell r="E56" t="str">
            <v>男</v>
          </cell>
          <cell r="F56">
            <v>25</v>
          </cell>
          <cell r="G56" t="str">
            <v>430903********0015</v>
          </cell>
        </row>
        <row r="57">
          <cell r="D57" t="str">
            <v>詹佳珮</v>
          </cell>
          <cell r="E57" t="str">
            <v>女</v>
          </cell>
          <cell r="F57">
            <v>21</v>
          </cell>
          <cell r="G57" t="str">
            <v>430981********0327</v>
          </cell>
        </row>
        <row r="58">
          <cell r="D58" t="str">
            <v>贺燕</v>
          </cell>
          <cell r="E58" t="str">
            <v>女</v>
          </cell>
          <cell r="F58">
            <v>25</v>
          </cell>
          <cell r="G58" t="str">
            <v>430922********2326</v>
          </cell>
        </row>
        <row r="59">
          <cell r="D59" t="str">
            <v>周洁</v>
          </cell>
          <cell r="E59" t="str">
            <v>女</v>
          </cell>
          <cell r="F59">
            <v>23</v>
          </cell>
          <cell r="G59" t="str">
            <v>430181********5428</v>
          </cell>
        </row>
        <row r="60">
          <cell r="D60" t="str">
            <v>李灿</v>
          </cell>
          <cell r="E60" t="str">
            <v>女</v>
          </cell>
          <cell r="F60">
            <v>25</v>
          </cell>
          <cell r="G60" t="str">
            <v>430903********4547</v>
          </cell>
        </row>
        <row r="61">
          <cell r="D61" t="str">
            <v>臧靖宇</v>
          </cell>
          <cell r="E61" t="str">
            <v>男</v>
          </cell>
          <cell r="F61">
            <v>25</v>
          </cell>
          <cell r="G61" t="str">
            <v>430903********0312</v>
          </cell>
        </row>
        <row r="62">
          <cell r="D62" t="str">
            <v>宋嘉伶</v>
          </cell>
          <cell r="E62" t="str">
            <v>女</v>
          </cell>
          <cell r="F62">
            <v>26</v>
          </cell>
          <cell r="G62" t="str">
            <v>430902********0567</v>
          </cell>
        </row>
        <row r="63">
          <cell r="D63" t="str">
            <v>舒佳惠</v>
          </cell>
          <cell r="E63" t="str">
            <v>女</v>
          </cell>
          <cell r="F63">
            <v>21</v>
          </cell>
          <cell r="G63" t="str">
            <v>430903********4522</v>
          </cell>
        </row>
        <row r="64">
          <cell r="D64" t="str">
            <v>谭斯雅</v>
          </cell>
          <cell r="E64" t="str">
            <v>女</v>
          </cell>
          <cell r="F64">
            <v>27</v>
          </cell>
          <cell r="G64" t="str">
            <v>430902********0526</v>
          </cell>
        </row>
        <row r="65">
          <cell r="D65" t="str">
            <v>谢宋轩</v>
          </cell>
          <cell r="E65" t="str">
            <v>女</v>
          </cell>
          <cell r="F65">
            <v>23</v>
          </cell>
          <cell r="G65" t="str">
            <v>430903********0929</v>
          </cell>
        </row>
        <row r="66">
          <cell r="D66" t="str">
            <v>龚玉婷</v>
          </cell>
          <cell r="E66" t="str">
            <v>女</v>
          </cell>
          <cell r="F66">
            <v>24</v>
          </cell>
          <cell r="G66" t="str">
            <v>430921********1022</v>
          </cell>
        </row>
        <row r="67">
          <cell r="D67" t="str">
            <v>王一翀</v>
          </cell>
          <cell r="E67" t="str">
            <v>男</v>
          </cell>
          <cell r="F67">
            <v>28</v>
          </cell>
          <cell r="G67" t="str">
            <v>430421********001X</v>
          </cell>
        </row>
        <row r="68">
          <cell r="D68" t="str">
            <v>张佳</v>
          </cell>
          <cell r="E68" t="str">
            <v>女</v>
          </cell>
          <cell r="F68">
            <v>23</v>
          </cell>
          <cell r="G68" t="str">
            <v>430902********874X</v>
          </cell>
        </row>
        <row r="69">
          <cell r="D69" t="str">
            <v>张瑞鹏</v>
          </cell>
          <cell r="E69" t="str">
            <v>男</v>
          </cell>
          <cell r="F69">
            <v>22</v>
          </cell>
          <cell r="G69" t="str">
            <v>430902********0015</v>
          </cell>
        </row>
        <row r="70">
          <cell r="D70" t="str">
            <v>曹杉</v>
          </cell>
          <cell r="E70" t="str">
            <v>女</v>
          </cell>
          <cell r="F70">
            <v>21</v>
          </cell>
          <cell r="G70" t="str">
            <v>430903********4543</v>
          </cell>
        </row>
        <row r="71">
          <cell r="D71" t="str">
            <v>张立斌</v>
          </cell>
          <cell r="E71" t="str">
            <v>男</v>
          </cell>
          <cell r="F71">
            <v>21</v>
          </cell>
          <cell r="G71" t="str">
            <v>430903********0014</v>
          </cell>
        </row>
        <row r="72">
          <cell r="D72" t="str">
            <v>曹泽蓉</v>
          </cell>
          <cell r="E72" t="str">
            <v>女</v>
          </cell>
          <cell r="F72">
            <v>27</v>
          </cell>
          <cell r="G72" t="str">
            <v>430981********8228</v>
          </cell>
        </row>
        <row r="73">
          <cell r="D73" t="str">
            <v>汤汀澜</v>
          </cell>
          <cell r="E73" t="str">
            <v>女</v>
          </cell>
          <cell r="F73">
            <v>24</v>
          </cell>
          <cell r="G73" t="str">
            <v>430981********8349</v>
          </cell>
        </row>
        <row r="74">
          <cell r="D74" t="str">
            <v>刘蕾</v>
          </cell>
          <cell r="E74" t="str">
            <v>女</v>
          </cell>
          <cell r="F74">
            <v>23</v>
          </cell>
          <cell r="G74" t="str">
            <v>430922********9629</v>
          </cell>
        </row>
        <row r="75">
          <cell r="D75" t="str">
            <v>李仪</v>
          </cell>
          <cell r="E75" t="str">
            <v>女</v>
          </cell>
          <cell r="F75">
            <v>23</v>
          </cell>
          <cell r="G75" t="str">
            <v>430903********0020</v>
          </cell>
        </row>
        <row r="76">
          <cell r="D76" t="str">
            <v>刘霞</v>
          </cell>
          <cell r="E76" t="str">
            <v>女</v>
          </cell>
          <cell r="F76">
            <v>28</v>
          </cell>
          <cell r="G76" t="str">
            <v>430922********812X</v>
          </cell>
        </row>
        <row r="77">
          <cell r="D77" t="str">
            <v>项笑</v>
          </cell>
          <cell r="E77" t="str">
            <v>女</v>
          </cell>
          <cell r="F77">
            <v>23</v>
          </cell>
          <cell r="G77" t="str">
            <v>430922********0525</v>
          </cell>
        </row>
        <row r="78">
          <cell r="D78" t="str">
            <v>伍瑛</v>
          </cell>
          <cell r="E78" t="str">
            <v>女</v>
          </cell>
          <cell r="F78">
            <v>21</v>
          </cell>
          <cell r="G78" t="str">
            <v>430922********8125</v>
          </cell>
        </row>
        <row r="79">
          <cell r="D79" t="str">
            <v>王弘愿</v>
          </cell>
          <cell r="E79" t="str">
            <v>女</v>
          </cell>
          <cell r="F79">
            <v>23</v>
          </cell>
          <cell r="G79" t="str">
            <v>430902********0521</v>
          </cell>
        </row>
        <row r="80">
          <cell r="D80" t="str">
            <v>曾依</v>
          </cell>
          <cell r="E80" t="str">
            <v>女</v>
          </cell>
          <cell r="F80">
            <v>24</v>
          </cell>
          <cell r="G80" t="str">
            <v>430921********5769</v>
          </cell>
        </row>
        <row r="81">
          <cell r="D81" t="str">
            <v>姚伶</v>
          </cell>
          <cell r="E81" t="str">
            <v>女</v>
          </cell>
          <cell r="F81">
            <v>24</v>
          </cell>
          <cell r="G81" t="str">
            <v>430921********3528</v>
          </cell>
        </row>
        <row r="82">
          <cell r="D82" t="str">
            <v>龚俊宇</v>
          </cell>
          <cell r="E82" t="str">
            <v>男</v>
          </cell>
          <cell r="F82">
            <v>28</v>
          </cell>
          <cell r="G82" t="str">
            <v>430903********6937</v>
          </cell>
        </row>
        <row r="83">
          <cell r="D83" t="str">
            <v>彭赛</v>
          </cell>
          <cell r="E83" t="str">
            <v>女</v>
          </cell>
          <cell r="F83">
            <v>25</v>
          </cell>
          <cell r="G83" t="str">
            <v>430223********1820</v>
          </cell>
        </row>
        <row r="84">
          <cell r="D84" t="str">
            <v>刘渠</v>
          </cell>
          <cell r="E84" t="str">
            <v>女</v>
          </cell>
          <cell r="F84">
            <v>26</v>
          </cell>
          <cell r="G84" t="str">
            <v>432503********034X</v>
          </cell>
        </row>
        <row r="85">
          <cell r="D85" t="str">
            <v>曹一粟</v>
          </cell>
          <cell r="E85" t="str">
            <v>男</v>
          </cell>
          <cell r="F85">
            <v>34</v>
          </cell>
          <cell r="G85" t="str">
            <v>430903********0018</v>
          </cell>
        </row>
        <row r="86">
          <cell r="D86" t="str">
            <v>徐莎妙郎</v>
          </cell>
          <cell r="E86" t="str">
            <v>女</v>
          </cell>
          <cell r="F86">
            <v>26</v>
          </cell>
          <cell r="G86" t="str">
            <v>430923********4927</v>
          </cell>
        </row>
        <row r="87">
          <cell r="D87" t="str">
            <v>陈剑</v>
          </cell>
          <cell r="E87" t="str">
            <v>男</v>
          </cell>
          <cell r="F87">
            <v>40</v>
          </cell>
          <cell r="G87" t="str">
            <v>430903********1210</v>
          </cell>
        </row>
        <row r="88">
          <cell r="D88" t="str">
            <v>李小燕</v>
          </cell>
          <cell r="E88" t="str">
            <v>女</v>
          </cell>
          <cell r="F88">
            <v>33</v>
          </cell>
          <cell r="G88" t="str">
            <v>430481********8607</v>
          </cell>
        </row>
        <row r="89">
          <cell r="D89" t="str">
            <v>曾佳凤</v>
          </cell>
          <cell r="E89" t="str">
            <v>女</v>
          </cell>
          <cell r="F89">
            <v>23</v>
          </cell>
          <cell r="G89" t="str">
            <v>430903********5464</v>
          </cell>
        </row>
        <row r="90">
          <cell r="D90" t="str">
            <v>文豪</v>
          </cell>
          <cell r="E90" t="str">
            <v>男</v>
          </cell>
          <cell r="F90">
            <v>25</v>
          </cell>
          <cell r="G90" t="str">
            <v>430902********051X</v>
          </cell>
        </row>
        <row r="91">
          <cell r="D91" t="str">
            <v>曾帅丛</v>
          </cell>
          <cell r="E91" t="str">
            <v>女</v>
          </cell>
          <cell r="F91">
            <v>29</v>
          </cell>
          <cell r="G91" t="str">
            <v>430902********102X</v>
          </cell>
        </row>
        <row r="92">
          <cell r="D92" t="str">
            <v>周婷</v>
          </cell>
          <cell r="E92" t="str">
            <v>女</v>
          </cell>
          <cell r="F92">
            <v>21</v>
          </cell>
          <cell r="G92" t="str">
            <v>430981********2121</v>
          </cell>
        </row>
        <row r="93">
          <cell r="D93" t="str">
            <v>陈益莎</v>
          </cell>
          <cell r="E93" t="str">
            <v>女</v>
          </cell>
          <cell r="F93">
            <v>26</v>
          </cell>
          <cell r="G93" t="str">
            <v>430903********0946</v>
          </cell>
        </row>
        <row r="94">
          <cell r="D94" t="str">
            <v>刘超</v>
          </cell>
          <cell r="E94" t="str">
            <v>男</v>
          </cell>
          <cell r="F94">
            <v>22</v>
          </cell>
          <cell r="G94" t="str">
            <v>430903********0917</v>
          </cell>
        </row>
        <row r="95">
          <cell r="D95" t="str">
            <v>曾奕乔</v>
          </cell>
          <cell r="E95" t="str">
            <v>女</v>
          </cell>
          <cell r="F95">
            <v>29</v>
          </cell>
          <cell r="G95" t="str">
            <v>430981********0020</v>
          </cell>
        </row>
        <row r="96">
          <cell r="D96" t="str">
            <v>潘娟</v>
          </cell>
          <cell r="E96" t="str">
            <v>女</v>
          </cell>
          <cell r="F96">
            <v>33</v>
          </cell>
          <cell r="G96" t="str">
            <v>430902********5020</v>
          </cell>
        </row>
        <row r="97">
          <cell r="D97" t="str">
            <v>曾璇</v>
          </cell>
          <cell r="E97" t="str">
            <v>女</v>
          </cell>
          <cell r="F97">
            <v>23</v>
          </cell>
          <cell r="G97" t="str">
            <v>430902********0525</v>
          </cell>
        </row>
        <row r="98">
          <cell r="D98" t="str">
            <v>李俊</v>
          </cell>
          <cell r="E98" t="str">
            <v>男</v>
          </cell>
          <cell r="F98">
            <v>28</v>
          </cell>
          <cell r="G98" t="str">
            <v>430902********8739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</sheetNames>
    <sheetDataSet>
      <sheetData sheetId="0" refreshError="1">
        <row r="3">
          <cell r="E3" t="str">
            <v>何颜</v>
          </cell>
          <cell r="F3" t="str">
            <v>何颜</v>
          </cell>
          <cell r="G3" t="str">
            <v>430903********6945</v>
          </cell>
          <cell r="H3">
            <v>70.8</v>
          </cell>
          <cell r="I3">
            <v>85.2</v>
          </cell>
          <cell r="J3">
            <v>79.44</v>
          </cell>
          <cell r="K3">
            <v>1</v>
          </cell>
        </row>
        <row r="4">
          <cell r="E4" t="str">
            <v>李青</v>
          </cell>
          <cell r="F4" t="str">
            <v>李青</v>
          </cell>
          <cell r="G4" t="str">
            <v>430903********4518</v>
          </cell>
          <cell r="H4">
            <v>70.55</v>
          </cell>
          <cell r="I4">
            <v>81.6</v>
          </cell>
          <cell r="J4">
            <v>77.18</v>
          </cell>
          <cell r="K4">
            <v>2</v>
          </cell>
        </row>
        <row r="5">
          <cell r="E5" t="str">
            <v>冯娟</v>
          </cell>
          <cell r="F5" t="str">
            <v>冯娟</v>
          </cell>
          <cell r="G5" t="str">
            <v>430981********5641</v>
          </cell>
          <cell r="H5">
            <v>68.05</v>
          </cell>
          <cell r="I5" t="str">
            <v>缺考</v>
          </cell>
          <cell r="J5">
            <v>27.22</v>
          </cell>
          <cell r="K5">
            <v>3</v>
          </cell>
        </row>
        <row r="6">
          <cell r="E6" t="str">
            <v>曾海强</v>
          </cell>
          <cell r="F6" t="str">
            <v>曾海强</v>
          </cell>
          <cell r="G6" t="str">
            <v>430981********3034</v>
          </cell>
          <cell r="H6">
            <v>80.1</v>
          </cell>
          <cell r="I6">
            <v>85.4</v>
          </cell>
          <cell r="J6">
            <v>83.28</v>
          </cell>
          <cell r="K6">
            <v>1</v>
          </cell>
        </row>
        <row r="7">
          <cell r="E7" t="str">
            <v>辛凯</v>
          </cell>
          <cell r="F7" t="str">
            <v>辛凯</v>
          </cell>
          <cell r="G7" t="str">
            <v>211422********4610</v>
          </cell>
          <cell r="H7">
            <v>74.35</v>
          </cell>
          <cell r="I7">
            <v>83.4</v>
          </cell>
          <cell r="J7">
            <v>79.78</v>
          </cell>
          <cell r="K7">
            <v>2</v>
          </cell>
        </row>
        <row r="8">
          <cell r="E8" t="str">
            <v>李团初</v>
          </cell>
          <cell r="F8" t="str">
            <v>李团初</v>
          </cell>
          <cell r="G8" t="str">
            <v>430903********003X</v>
          </cell>
          <cell r="H8">
            <v>71.5</v>
          </cell>
          <cell r="I8">
            <v>83.4</v>
          </cell>
          <cell r="J8">
            <v>78.64</v>
          </cell>
          <cell r="K8">
            <v>3</v>
          </cell>
        </row>
        <row r="9">
          <cell r="E9" t="str">
            <v>吴佳彦</v>
          </cell>
          <cell r="F9" t="str">
            <v>吴佳彦</v>
          </cell>
          <cell r="G9" t="str">
            <v>430922********0143</v>
          </cell>
          <cell r="H9">
            <v>76.4</v>
          </cell>
          <cell r="I9">
            <v>84.2</v>
          </cell>
          <cell r="J9">
            <v>81.08</v>
          </cell>
          <cell r="K9">
            <v>1</v>
          </cell>
        </row>
        <row r="10">
          <cell r="E10" t="str">
            <v>晏元明</v>
          </cell>
          <cell r="F10" t="str">
            <v>晏元明</v>
          </cell>
          <cell r="G10" t="str">
            <v>430903********2714</v>
          </cell>
          <cell r="H10">
            <v>73.2</v>
          </cell>
          <cell r="I10">
            <v>82.2</v>
          </cell>
          <cell r="J10">
            <v>78.6</v>
          </cell>
          <cell r="K10">
            <v>2</v>
          </cell>
        </row>
        <row r="11">
          <cell r="E11" t="str">
            <v>谭海龙</v>
          </cell>
          <cell r="F11" t="str">
            <v>谭海龙</v>
          </cell>
          <cell r="G11" t="str">
            <v>430903********0315</v>
          </cell>
          <cell r="H11">
            <v>61</v>
          </cell>
          <cell r="I11">
            <v>79</v>
          </cell>
          <cell r="J11">
            <v>71.8</v>
          </cell>
          <cell r="K11">
            <v>3</v>
          </cell>
        </row>
        <row r="12">
          <cell r="E12" t="str">
            <v>肖军</v>
          </cell>
          <cell r="F12" t="str">
            <v>肖军</v>
          </cell>
          <cell r="G12" t="str">
            <v>430903********2774</v>
          </cell>
          <cell r="H12">
            <v>78.6</v>
          </cell>
          <cell r="I12">
            <v>84</v>
          </cell>
          <cell r="J12">
            <v>81.84</v>
          </cell>
          <cell r="K12">
            <v>1</v>
          </cell>
        </row>
        <row r="13">
          <cell r="E13" t="str">
            <v>袁语嫣</v>
          </cell>
          <cell r="F13" t="str">
            <v>袁语嫣</v>
          </cell>
          <cell r="G13" t="str">
            <v>430302********5023</v>
          </cell>
          <cell r="H13">
            <v>75.95</v>
          </cell>
          <cell r="I13">
            <v>81.2</v>
          </cell>
          <cell r="J13">
            <v>79.1</v>
          </cell>
          <cell r="K13">
            <v>2</v>
          </cell>
        </row>
        <row r="14">
          <cell r="E14" t="str">
            <v>莫啸宇</v>
          </cell>
          <cell r="F14" t="str">
            <v>莫啸宇</v>
          </cell>
          <cell r="G14" t="str">
            <v>430903********0326</v>
          </cell>
          <cell r="H14">
            <v>64.85</v>
          </cell>
          <cell r="I14" t="str">
            <v>缺考</v>
          </cell>
          <cell r="J14">
            <v>25.94</v>
          </cell>
          <cell r="K14">
            <v>3</v>
          </cell>
        </row>
        <row r="15">
          <cell r="E15" t="str">
            <v>邱俊</v>
          </cell>
          <cell r="F15" t="str">
            <v>邱俊</v>
          </cell>
          <cell r="G15" t="str">
            <v>430903********0332</v>
          </cell>
          <cell r="H15">
            <v>80.95</v>
          </cell>
          <cell r="I15">
            <v>88.2</v>
          </cell>
          <cell r="J15">
            <v>85.3</v>
          </cell>
          <cell r="K15">
            <v>1</v>
          </cell>
        </row>
        <row r="16">
          <cell r="E16" t="str">
            <v>陈献民</v>
          </cell>
          <cell r="F16" t="str">
            <v>陈献民</v>
          </cell>
          <cell r="G16" t="str">
            <v>430923********1415</v>
          </cell>
          <cell r="H16">
            <v>79.8</v>
          </cell>
          <cell r="I16">
            <v>86.8</v>
          </cell>
          <cell r="J16">
            <v>84</v>
          </cell>
          <cell r="K16">
            <v>2</v>
          </cell>
        </row>
        <row r="17">
          <cell r="E17" t="str">
            <v>秦有恒</v>
          </cell>
          <cell r="F17" t="str">
            <v>秦有恒</v>
          </cell>
          <cell r="G17" t="str">
            <v>430902********8731</v>
          </cell>
          <cell r="H17">
            <v>75.5</v>
          </cell>
          <cell r="I17">
            <v>88.8</v>
          </cell>
          <cell r="J17">
            <v>83.48</v>
          </cell>
          <cell r="K17">
            <v>3</v>
          </cell>
        </row>
        <row r="18">
          <cell r="E18" t="str">
            <v>丁达闻</v>
          </cell>
          <cell r="F18" t="str">
            <v>丁达闻</v>
          </cell>
          <cell r="G18" t="str">
            <v>430922********0010</v>
          </cell>
          <cell r="H18">
            <v>79.9</v>
          </cell>
          <cell r="I18">
            <v>85.36</v>
          </cell>
          <cell r="J18">
            <v>83.176</v>
          </cell>
          <cell r="K18">
            <v>4</v>
          </cell>
        </row>
        <row r="19">
          <cell r="E19" t="str">
            <v>周士钦</v>
          </cell>
          <cell r="F19" t="str">
            <v>周士钦</v>
          </cell>
          <cell r="G19" t="str">
            <v>430981********0012</v>
          </cell>
          <cell r="H19">
            <v>70.3</v>
          </cell>
          <cell r="I19">
            <v>89.6</v>
          </cell>
          <cell r="J19">
            <v>81.88</v>
          </cell>
          <cell r="K19">
            <v>5</v>
          </cell>
        </row>
        <row r="20">
          <cell r="E20" t="str">
            <v>江维</v>
          </cell>
          <cell r="F20" t="str">
            <v>江维</v>
          </cell>
          <cell r="G20" t="str">
            <v>430281********9028</v>
          </cell>
          <cell r="H20">
            <v>74.9</v>
          </cell>
          <cell r="I20">
            <v>86.38</v>
          </cell>
          <cell r="J20">
            <v>81.788</v>
          </cell>
          <cell r="K20">
            <v>6</v>
          </cell>
        </row>
        <row r="21">
          <cell r="E21" t="str">
            <v>周滨杨</v>
          </cell>
          <cell r="F21" t="str">
            <v>周滨杨</v>
          </cell>
          <cell r="G21" t="str">
            <v>430381********0017</v>
          </cell>
          <cell r="H21">
            <v>71.1</v>
          </cell>
          <cell r="I21">
            <v>86</v>
          </cell>
          <cell r="J21">
            <v>80.04</v>
          </cell>
          <cell r="K21">
            <v>7</v>
          </cell>
        </row>
        <row r="22">
          <cell r="E22" t="str">
            <v>王勇</v>
          </cell>
          <cell r="F22" t="str">
            <v>王勇</v>
          </cell>
          <cell r="G22" t="str">
            <v>430903********0318</v>
          </cell>
          <cell r="H22">
            <v>71.45</v>
          </cell>
          <cell r="I22">
            <v>85.72</v>
          </cell>
          <cell r="J22">
            <v>80.012</v>
          </cell>
          <cell r="K22">
            <v>8</v>
          </cell>
        </row>
        <row r="23">
          <cell r="E23" t="str">
            <v>吴思远</v>
          </cell>
          <cell r="F23" t="str">
            <v>吴思远</v>
          </cell>
          <cell r="G23" t="str">
            <v>430903********0025</v>
          </cell>
          <cell r="H23">
            <v>74.3</v>
          </cell>
          <cell r="I23">
            <v>79</v>
          </cell>
          <cell r="J23">
            <v>77.12</v>
          </cell>
          <cell r="K23">
            <v>9</v>
          </cell>
        </row>
        <row r="24">
          <cell r="E24" t="str">
            <v>马智勇</v>
          </cell>
          <cell r="F24" t="str">
            <v>马智勇</v>
          </cell>
          <cell r="G24" t="str">
            <v>430903********0355</v>
          </cell>
          <cell r="H24">
            <v>77.6</v>
          </cell>
          <cell r="I24">
            <v>76.4</v>
          </cell>
          <cell r="J24">
            <v>76.88</v>
          </cell>
          <cell r="K24">
            <v>10</v>
          </cell>
        </row>
        <row r="25">
          <cell r="E25" t="str">
            <v>曹浪</v>
          </cell>
          <cell r="F25" t="str">
            <v>曹浪</v>
          </cell>
          <cell r="G25" t="str">
            <v>430903********4511</v>
          </cell>
          <cell r="H25">
            <v>71.6</v>
          </cell>
          <cell r="I25">
            <v>76.2</v>
          </cell>
          <cell r="J25">
            <v>74.36</v>
          </cell>
          <cell r="K25">
            <v>11</v>
          </cell>
        </row>
        <row r="26">
          <cell r="E26" t="str">
            <v>田遥</v>
          </cell>
          <cell r="F26" t="str">
            <v>田遥</v>
          </cell>
          <cell r="G26" t="str">
            <v>430903********0610</v>
          </cell>
          <cell r="H26">
            <v>75.1</v>
          </cell>
          <cell r="I26" t="str">
            <v>缺考</v>
          </cell>
          <cell r="J26">
            <v>30.04</v>
          </cell>
          <cell r="K26">
            <v>12</v>
          </cell>
        </row>
        <row r="27">
          <cell r="E27" t="str">
            <v>汪心怡</v>
          </cell>
          <cell r="F27" t="str">
            <v>汪心怡</v>
          </cell>
          <cell r="G27" t="str">
            <v>430903********0434</v>
          </cell>
          <cell r="H27">
            <v>80.75</v>
          </cell>
          <cell r="I27">
            <v>88.4</v>
          </cell>
          <cell r="J27">
            <v>85.34</v>
          </cell>
          <cell r="K27">
            <v>1</v>
          </cell>
        </row>
        <row r="28">
          <cell r="E28" t="str">
            <v>盛彧</v>
          </cell>
          <cell r="F28" t="str">
            <v>盛彧</v>
          </cell>
          <cell r="G28" t="str">
            <v>430981********1713</v>
          </cell>
          <cell r="H28">
            <v>66.8</v>
          </cell>
          <cell r="I28">
            <v>88.4</v>
          </cell>
          <cell r="J28">
            <v>79.76</v>
          </cell>
          <cell r="K28">
            <v>2</v>
          </cell>
        </row>
        <row r="29">
          <cell r="E29" t="str">
            <v>倪仁</v>
          </cell>
          <cell r="F29" t="str">
            <v>倪仁</v>
          </cell>
          <cell r="G29" t="str">
            <v>430903********6317</v>
          </cell>
          <cell r="H29">
            <v>64.55</v>
          </cell>
          <cell r="I29">
            <v>85.2</v>
          </cell>
          <cell r="J29">
            <v>76.94</v>
          </cell>
          <cell r="K29">
            <v>3</v>
          </cell>
        </row>
        <row r="30">
          <cell r="E30" t="str">
            <v>杨胜婷</v>
          </cell>
          <cell r="F30" t="str">
            <v>杨胜婷</v>
          </cell>
          <cell r="G30" t="str">
            <v>430922********2340</v>
          </cell>
          <cell r="H30">
            <v>72.65</v>
          </cell>
          <cell r="I30">
            <v>79</v>
          </cell>
          <cell r="J30">
            <v>76.46</v>
          </cell>
          <cell r="K30">
            <v>4</v>
          </cell>
        </row>
        <row r="31">
          <cell r="E31" t="str">
            <v>谢权</v>
          </cell>
          <cell r="F31" t="str">
            <v>谢权</v>
          </cell>
          <cell r="G31" t="str">
            <v>430981********301X</v>
          </cell>
          <cell r="H31">
            <v>63.3</v>
          </cell>
          <cell r="I31">
            <v>81.4</v>
          </cell>
          <cell r="J31">
            <v>74.16</v>
          </cell>
          <cell r="K31">
            <v>5</v>
          </cell>
        </row>
        <row r="32">
          <cell r="E32" t="str">
            <v>杨远浓</v>
          </cell>
          <cell r="F32" t="str">
            <v>杨远浓</v>
          </cell>
          <cell r="G32" t="str">
            <v>430903********0915</v>
          </cell>
          <cell r="H32">
            <v>76.5</v>
          </cell>
          <cell r="I32">
            <v>84.6</v>
          </cell>
          <cell r="J32">
            <v>81.36</v>
          </cell>
          <cell r="K32">
            <v>1</v>
          </cell>
        </row>
        <row r="33">
          <cell r="E33" t="str">
            <v>颜佳浩</v>
          </cell>
          <cell r="F33" t="str">
            <v>颜佳浩</v>
          </cell>
          <cell r="G33" t="str">
            <v>430981********0011</v>
          </cell>
          <cell r="H33">
            <v>74.6</v>
          </cell>
          <cell r="I33">
            <v>85.2</v>
          </cell>
          <cell r="J33">
            <v>80.96</v>
          </cell>
          <cell r="K33">
            <v>2</v>
          </cell>
        </row>
        <row r="34">
          <cell r="E34" t="str">
            <v>殷俊</v>
          </cell>
          <cell r="F34" t="str">
            <v>殷俊</v>
          </cell>
          <cell r="G34" t="str">
            <v>430922********2830</v>
          </cell>
          <cell r="H34">
            <v>72.35</v>
          </cell>
          <cell r="I34">
            <v>77.2</v>
          </cell>
          <cell r="J34">
            <v>75.26</v>
          </cell>
          <cell r="K34">
            <v>3</v>
          </cell>
        </row>
        <row r="35">
          <cell r="E35" t="str">
            <v>张立斌</v>
          </cell>
          <cell r="F35" t="str">
            <v>张立斌</v>
          </cell>
          <cell r="G35" t="str">
            <v>430903********0014</v>
          </cell>
          <cell r="H35">
            <v>80.8</v>
          </cell>
          <cell r="I35">
            <v>87.8</v>
          </cell>
          <cell r="J35">
            <v>85</v>
          </cell>
          <cell r="K35">
            <v>1</v>
          </cell>
        </row>
        <row r="36">
          <cell r="E36" t="str">
            <v>龚玉婷</v>
          </cell>
          <cell r="F36" t="str">
            <v>龚玉婷</v>
          </cell>
          <cell r="G36" t="str">
            <v>430921********1022</v>
          </cell>
          <cell r="H36">
            <v>79.45</v>
          </cell>
          <cell r="I36">
            <v>87.8</v>
          </cell>
          <cell r="J36">
            <v>84.46</v>
          </cell>
          <cell r="K36">
            <v>2</v>
          </cell>
        </row>
        <row r="37">
          <cell r="E37" t="str">
            <v>龚俊宇</v>
          </cell>
          <cell r="F37" t="str">
            <v>龚俊宇</v>
          </cell>
          <cell r="G37" t="str">
            <v>430903********6937</v>
          </cell>
          <cell r="H37">
            <v>78.7</v>
          </cell>
          <cell r="I37">
            <v>87.6</v>
          </cell>
          <cell r="J37">
            <v>84.04</v>
          </cell>
          <cell r="K37">
            <v>3</v>
          </cell>
        </row>
        <row r="38">
          <cell r="E38" t="str">
            <v>谢宋轩</v>
          </cell>
          <cell r="F38" t="str">
            <v>谢宋轩</v>
          </cell>
          <cell r="G38" t="str">
            <v>430903********0929</v>
          </cell>
          <cell r="H38">
            <v>82.95</v>
          </cell>
          <cell r="I38">
            <v>84.6</v>
          </cell>
          <cell r="J38">
            <v>83.94</v>
          </cell>
          <cell r="K38">
            <v>4</v>
          </cell>
        </row>
        <row r="39">
          <cell r="E39" t="str">
            <v>盛剑</v>
          </cell>
          <cell r="F39" t="str">
            <v>盛剑</v>
          </cell>
          <cell r="G39" t="str">
            <v>430903********0015</v>
          </cell>
          <cell r="H39">
            <v>78.65</v>
          </cell>
          <cell r="I39">
            <v>85.18</v>
          </cell>
          <cell r="J39">
            <v>82.568</v>
          </cell>
          <cell r="K39">
            <v>5</v>
          </cell>
        </row>
        <row r="40">
          <cell r="E40" t="str">
            <v>项笑</v>
          </cell>
          <cell r="F40" t="str">
            <v>项笑</v>
          </cell>
          <cell r="G40" t="str">
            <v>430922********0525</v>
          </cell>
          <cell r="H40">
            <v>79</v>
          </cell>
          <cell r="I40">
            <v>82.2</v>
          </cell>
          <cell r="J40">
            <v>80.92</v>
          </cell>
          <cell r="K40">
            <v>6</v>
          </cell>
        </row>
        <row r="41">
          <cell r="E41" t="str">
            <v>张瑞鹏</v>
          </cell>
          <cell r="F41" t="str">
            <v>张瑞鹏</v>
          </cell>
          <cell r="G41" t="str">
            <v>430902********0015</v>
          </cell>
          <cell r="H41">
            <v>77.8</v>
          </cell>
          <cell r="I41">
            <v>82.2</v>
          </cell>
          <cell r="J41">
            <v>80.44</v>
          </cell>
          <cell r="K41">
            <v>7</v>
          </cell>
        </row>
        <row r="42">
          <cell r="E42" t="str">
            <v>刘霞</v>
          </cell>
          <cell r="F42" t="str">
            <v>刘霞</v>
          </cell>
          <cell r="G42" t="str">
            <v>430922********812X</v>
          </cell>
          <cell r="H42">
            <v>77.1</v>
          </cell>
          <cell r="I42">
            <v>80.8</v>
          </cell>
          <cell r="J42">
            <v>79.32</v>
          </cell>
          <cell r="K42">
            <v>8</v>
          </cell>
        </row>
        <row r="43">
          <cell r="E43" t="str">
            <v>彭赛</v>
          </cell>
          <cell r="F43" t="str">
            <v>彭赛</v>
          </cell>
          <cell r="G43" t="str">
            <v>430223********1820</v>
          </cell>
          <cell r="H43">
            <v>77.65</v>
          </cell>
          <cell r="I43">
            <v>79.8</v>
          </cell>
          <cell r="J43">
            <v>78.94</v>
          </cell>
          <cell r="K43">
            <v>9</v>
          </cell>
        </row>
        <row r="44">
          <cell r="E44" t="str">
            <v>曹一粟</v>
          </cell>
          <cell r="F44" t="str">
            <v>曹一粟</v>
          </cell>
          <cell r="G44" t="str">
            <v>430903********0018</v>
          </cell>
          <cell r="H44">
            <v>82.65</v>
          </cell>
          <cell r="I44">
            <v>88</v>
          </cell>
          <cell r="J44">
            <v>85.86</v>
          </cell>
          <cell r="K44">
            <v>1</v>
          </cell>
        </row>
        <row r="45">
          <cell r="E45" t="str">
            <v>陈剑</v>
          </cell>
          <cell r="F45" t="str">
            <v>陈剑</v>
          </cell>
          <cell r="G45" t="str">
            <v>430903********1210</v>
          </cell>
          <cell r="H45">
            <v>32.6</v>
          </cell>
          <cell r="I45">
            <v>81.4</v>
          </cell>
          <cell r="J45">
            <v>61.88</v>
          </cell>
          <cell r="K45">
            <v>2</v>
          </cell>
        </row>
        <row r="46">
          <cell r="E46" t="str">
            <v>曾佳凤</v>
          </cell>
          <cell r="F46" t="str">
            <v>曾佳凤</v>
          </cell>
          <cell r="G46" t="str">
            <v>430903********5464</v>
          </cell>
          <cell r="H46">
            <v>83.75</v>
          </cell>
          <cell r="I46">
            <v>88.2</v>
          </cell>
          <cell r="J46">
            <v>86.42</v>
          </cell>
          <cell r="K46">
            <v>1</v>
          </cell>
        </row>
        <row r="47">
          <cell r="E47" t="str">
            <v>李小燕</v>
          </cell>
          <cell r="F47" t="str">
            <v>李小燕</v>
          </cell>
          <cell r="G47" t="str">
            <v>430481********8607</v>
          </cell>
          <cell r="H47">
            <v>79.4</v>
          </cell>
          <cell r="I47">
            <v>84.2</v>
          </cell>
          <cell r="J47">
            <v>82.28</v>
          </cell>
          <cell r="K47">
            <v>2</v>
          </cell>
        </row>
        <row r="48">
          <cell r="E48" t="str">
            <v>文豪</v>
          </cell>
          <cell r="F48" t="str">
            <v>文豪</v>
          </cell>
          <cell r="G48" t="str">
            <v>430902********051X</v>
          </cell>
          <cell r="H48">
            <v>69.55</v>
          </cell>
          <cell r="I48">
            <v>85.4</v>
          </cell>
          <cell r="J48">
            <v>79.06</v>
          </cell>
          <cell r="K48">
            <v>3</v>
          </cell>
        </row>
        <row r="49">
          <cell r="E49" t="str">
            <v>刘超</v>
          </cell>
          <cell r="F49" t="str">
            <v>刘超</v>
          </cell>
          <cell r="G49" t="str">
            <v>430903********0917</v>
          </cell>
          <cell r="H49">
            <v>74.5</v>
          </cell>
          <cell r="I49">
            <v>87.4</v>
          </cell>
          <cell r="J49">
            <v>82.24</v>
          </cell>
          <cell r="K49">
            <v>1</v>
          </cell>
        </row>
        <row r="50">
          <cell r="E50" t="str">
            <v>陈益莎</v>
          </cell>
          <cell r="F50" t="str">
            <v>陈益莎</v>
          </cell>
          <cell r="G50" t="str">
            <v>430903********0946</v>
          </cell>
          <cell r="H50">
            <v>72.9</v>
          </cell>
          <cell r="I50">
            <v>86</v>
          </cell>
          <cell r="J50">
            <v>80.76</v>
          </cell>
          <cell r="K50">
            <v>2</v>
          </cell>
        </row>
        <row r="51">
          <cell r="E51" t="str">
            <v>周婷</v>
          </cell>
          <cell r="F51" t="str">
            <v>周婷</v>
          </cell>
          <cell r="G51" t="str">
            <v>430981********2121</v>
          </cell>
          <cell r="H51">
            <v>72.55</v>
          </cell>
          <cell r="I51">
            <v>80.4</v>
          </cell>
          <cell r="J51">
            <v>77.26</v>
          </cell>
          <cell r="K5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workbookViewId="0">
      <selection activeCell="N10" sqref="N10"/>
    </sheetView>
  </sheetViews>
  <sheetFormatPr defaultColWidth="9" defaultRowHeight="13.5"/>
  <cols>
    <col min="1" max="1" width="14.225" style="1" customWidth="1"/>
    <col min="2" max="2" width="5.5" style="1" customWidth="1"/>
    <col min="3" max="3" width="5.88333333333333" style="1" customWidth="1"/>
    <col min="4" max="4" width="7.75" style="1" customWidth="1"/>
    <col min="5" max="5" width="7.75" style="1" hidden="1" customWidth="1"/>
    <col min="6" max="6" width="5.13333333333333" style="1" customWidth="1"/>
    <col min="7" max="7" width="19.5583333333333" style="1" customWidth="1"/>
    <col min="8" max="9" width="9.44166666666667" style="2" customWidth="1"/>
    <col min="10" max="10" width="9.33333333333333" style="2" customWidth="1"/>
    <col min="11" max="11" width="5.33333333333333" style="1" customWidth="1"/>
    <col min="12" max="16384" width="9" style="1"/>
  </cols>
  <sheetData>
    <row r="1" ht="35.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1.9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ht="21.95" customHeight="1" spans="1:11">
      <c r="A3" s="6" t="s">
        <v>11</v>
      </c>
      <c r="B3" s="7">
        <v>1</v>
      </c>
      <c r="C3" s="8" t="s">
        <v>12</v>
      </c>
      <c r="D3" s="9" t="s">
        <v>13</v>
      </c>
      <c r="E3" s="9" t="s">
        <v>13</v>
      </c>
      <c r="F3" s="9" t="s">
        <v>14</v>
      </c>
      <c r="G3" s="23" t="s">
        <v>15</v>
      </c>
      <c r="H3" s="10">
        <v>70.8</v>
      </c>
      <c r="I3" s="10">
        <f>VLOOKUP(E3,'[2]Sheet1 (2)'!$E$3:$I$51,5,0)</f>
        <v>85.2</v>
      </c>
      <c r="J3" s="10">
        <f>VLOOKUP(E3,'[2]Sheet1 (2)'!$E$3:$J$51,6,0)</f>
        <v>79.44</v>
      </c>
      <c r="K3" s="9">
        <f>VLOOKUP(E3,'[2]Sheet1 (2)'!$E$3:$K$51,7,0)</f>
        <v>1</v>
      </c>
    </row>
    <row r="4" ht="21.95" customHeight="1" spans="1:11">
      <c r="A4" s="11"/>
      <c r="B4" s="7">
        <v>2</v>
      </c>
      <c r="C4" s="8" t="s">
        <v>16</v>
      </c>
      <c r="D4" s="9"/>
      <c r="E4" s="9" t="s">
        <v>17</v>
      </c>
      <c r="F4" s="9" t="s">
        <v>18</v>
      </c>
      <c r="G4" s="23" t="s">
        <v>19</v>
      </c>
      <c r="H4" s="10">
        <v>70.55</v>
      </c>
      <c r="I4" s="10">
        <f>VLOOKUP(E4,'[2]Sheet1 (2)'!$E$3:$I$51,5,0)</f>
        <v>81.6</v>
      </c>
      <c r="J4" s="10">
        <f>VLOOKUP(E4,'[2]Sheet1 (2)'!$E$3:$J$51,6,0)</f>
        <v>77.18</v>
      </c>
      <c r="K4" s="9">
        <f>VLOOKUP(E4,'[2]Sheet1 (2)'!$E$3:$K$51,7,0)</f>
        <v>2</v>
      </c>
    </row>
    <row r="5" ht="21.95" customHeight="1" spans="1:11">
      <c r="A5" s="11"/>
      <c r="B5" s="7">
        <v>3</v>
      </c>
      <c r="C5" s="8" t="s">
        <v>20</v>
      </c>
      <c r="D5" s="9"/>
      <c r="E5" s="9" t="s">
        <v>21</v>
      </c>
      <c r="F5" s="9" t="s">
        <v>14</v>
      </c>
      <c r="G5" s="23" t="s">
        <v>22</v>
      </c>
      <c r="H5" s="10">
        <v>68.05</v>
      </c>
      <c r="I5" s="10" t="str">
        <f>VLOOKUP(E5,'[2]Sheet1 (2)'!$E$3:$I$51,5,0)</f>
        <v>缺考</v>
      </c>
      <c r="J5" s="10">
        <f>VLOOKUP(E5,'[2]Sheet1 (2)'!$E$3:$J$51,6,0)</f>
        <v>27.22</v>
      </c>
      <c r="K5" s="9">
        <f>VLOOKUP(E5,'[2]Sheet1 (2)'!$E$3:$K$51,7,0)</f>
        <v>3</v>
      </c>
    </row>
    <row r="6" ht="21.95" customHeight="1" spans="1:11">
      <c r="A6" s="12" t="s">
        <v>23</v>
      </c>
      <c r="B6" s="7">
        <v>4</v>
      </c>
      <c r="C6" s="8" t="s">
        <v>24</v>
      </c>
      <c r="D6" s="13" t="s">
        <v>25</v>
      </c>
      <c r="E6" s="13" t="s">
        <v>25</v>
      </c>
      <c r="F6" s="9" t="s">
        <v>18</v>
      </c>
      <c r="G6" s="9" t="str">
        <f>VLOOKUP(E6,'[1]笔试名单 (2)'!$D$3:$G$98,4,0)</f>
        <v>430981********3034</v>
      </c>
      <c r="H6" s="14">
        <v>80.1</v>
      </c>
      <c r="I6" s="10">
        <f>VLOOKUP(E6,'[2]Sheet1 (2)'!$E$3:$I$51,5,0)</f>
        <v>85.4</v>
      </c>
      <c r="J6" s="10">
        <f>VLOOKUP(E6,'[2]Sheet1 (2)'!$E$3:$J$51,6,0)</f>
        <v>83.28</v>
      </c>
      <c r="K6" s="9">
        <f>VLOOKUP(E6,'[2]Sheet1 (2)'!$E$3:$K$51,7,0)</f>
        <v>1</v>
      </c>
    </row>
    <row r="7" ht="21.95" customHeight="1" spans="1:11">
      <c r="A7" s="15"/>
      <c r="B7" s="7">
        <v>5</v>
      </c>
      <c r="C7" s="8" t="s">
        <v>26</v>
      </c>
      <c r="D7" s="13"/>
      <c r="E7" s="13" t="s">
        <v>27</v>
      </c>
      <c r="F7" s="9" t="s">
        <v>18</v>
      </c>
      <c r="G7" s="9" t="str">
        <f>VLOOKUP(E7,'[1]笔试名单 (2)'!$D$3:$G$98,4,0)</f>
        <v>211422********4610</v>
      </c>
      <c r="H7" s="14">
        <v>74.35</v>
      </c>
      <c r="I7" s="10">
        <f>VLOOKUP(E7,'[2]Sheet1 (2)'!$E$3:$I$51,5,0)</f>
        <v>83.4</v>
      </c>
      <c r="J7" s="10">
        <f>VLOOKUP(E7,'[2]Sheet1 (2)'!$E$3:$J$51,6,0)</f>
        <v>79.78</v>
      </c>
      <c r="K7" s="9">
        <f>VLOOKUP(E7,'[2]Sheet1 (2)'!$E$3:$K$51,7,0)</f>
        <v>2</v>
      </c>
    </row>
    <row r="8" ht="21.95" customHeight="1" spans="1:11">
      <c r="A8" s="15"/>
      <c r="B8" s="7">
        <v>6</v>
      </c>
      <c r="C8" s="8" t="s">
        <v>28</v>
      </c>
      <c r="D8" s="13"/>
      <c r="E8" s="13" t="s">
        <v>29</v>
      </c>
      <c r="F8" s="9" t="s">
        <v>18</v>
      </c>
      <c r="G8" s="9" t="str">
        <f>VLOOKUP(E8,'[1]笔试名单 (2)'!$D$3:$G$98,4,0)</f>
        <v>430903********003X</v>
      </c>
      <c r="H8" s="14">
        <v>71.5</v>
      </c>
      <c r="I8" s="10">
        <f>VLOOKUP(E8,'[2]Sheet1 (2)'!$E$3:$I$51,5,0)</f>
        <v>83.4</v>
      </c>
      <c r="J8" s="10">
        <f>VLOOKUP(E8,'[2]Sheet1 (2)'!$E$3:$J$51,6,0)</f>
        <v>78.64</v>
      </c>
      <c r="K8" s="9">
        <f>VLOOKUP(E8,'[2]Sheet1 (2)'!$E$3:$K$51,7,0)</f>
        <v>3</v>
      </c>
    </row>
    <row r="9" ht="21.95" customHeight="1" spans="1:11">
      <c r="A9" s="12" t="s">
        <v>30</v>
      </c>
      <c r="B9" s="7">
        <v>7</v>
      </c>
      <c r="C9" s="8" t="s">
        <v>31</v>
      </c>
      <c r="D9" s="13" t="s">
        <v>32</v>
      </c>
      <c r="E9" s="13" t="s">
        <v>32</v>
      </c>
      <c r="F9" s="9" t="s">
        <v>14</v>
      </c>
      <c r="G9" s="9" t="str">
        <f>VLOOKUP(E9,'[1]笔试名单 (2)'!$D$3:$G$98,4,0)</f>
        <v>430922********0143</v>
      </c>
      <c r="H9" s="14">
        <v>76.4</v>
      </c>
      <c r="I9" s="10">
        <f>VLOOKUP(E9,'[2]Sheet1 (2)'!$E$3:$I$51,5,0)</f>
        <v>84.2</v>
      </c>
      <c r="J9" s="10">
        <f>VLOOKUP(E9,'[2]Sheet1 (2)'!$E$3:$J$51,6,0)</f>
        <v>81.08</v>
      </c>
      <c r="K9" s="9">
        <f>VLOOKUP(E9,'[2]Sheet1 (2)'!$E$3:$K$51,7,0)</f>
        <v>1</v>
      </c>
    </row>
    <row r="10" ht="21.95" customHeight="1" spans="1:11">
      <c r="A10" s="15"/>
      <c r="B10" s="7">
        <v>8</v>
      </c>
      <c r="C10" s="8" t="s">
        <v>33</v>
      </c>
      <c r="D10" s="13"/>
      <c r="E10" s="13" t="s">
        <v>34</v>
      </c>
      <c r="F10" s="9" t="s">
        <v>18</v>
      </c>
      <c r="G10" s="9" t="str">
        <f>VLOOKUP(E10,'[1]笔试名单 (2)'!$D$3:$G$98,4,0)</f>
        <v>430903********2714</v>
      </c>
      <c r="H10" s="14">
        <v>73.2</v>
      </c>
      <c r="I10" s="10">
        <f>VLOOKUP(E10,'[2]Sheet1 (2)'!$E$3:$I$51,5,0)</f>
        <v>82.2</v>
      </c>
      <c r="J10" s="10">
        <f>VLOOKUP(E10,'[2]Sheet1 (2)'!$E$3:$J$51,6,0)</f>
        <v>78.6</v>
      </c>
      <c r="K10" s="9">
        <f>VLOOKUP(E10,'[2]Sheet1 (2)'!$E$3:$K$51,7,0)</f>
        <v>2</v>
      </c>
    </row>
    <row r="11" ht="21.95" customHeight="1" spans="1:11">
      <c r="A11" s="15"/>
      <c r="B11" s="7">
        <v>9</v>
      </c>
      <c r="C11" s="8" t="s">
        <v>35</v>
      </c>
      <c r="D11" s="13"/>
      <c r="E11" s="13" t="s">
        <v>36</v>
      </c>
      <c r="F11" s="9" t="s">
        <v>18</v>
      </c>
      <c r="G11" s="9" t="str">
        <f>VLOOKUP(E11,'[1]笔试名单 (2)'!$D$3:$G$98,4,0)</f>
        <v>430903********0315</v>
      </c>
      <c r="H11" s="14">
        <v>61</v>
      </c>
      <c r="I11" s="10">
        <f>VLOOKUP(E11,'[2]Sheet1 (2)'!$E$3:$I$51,5,0)</f>
        <v>79</v>
      </c>
      <c r="J11" s="10">
        <f>VLOOKUP(E11,'[2]Sheet1 (2)'!$E$3:$J$51,6,0)</f>
        <v>71.8</v>
      </c>
      <c r="K11" s="9">
        <f>VLOOKUP(E11,'[2]Sheet1 (2)'!$E$3:$K$51,7,0)</f>
        <v>3</v>
      </c>
    </row>
    <row r="12" ht="21.95" customHeight="1" spans="1:11">
      <c r="A12" s="12" t="s">
        <v>37</v>
      </c>
      <c r="B12" s="7">
        <v>10</v>
      </c>
      <c r="C12" s="8" t="s">
        <v>38</v>
      </c>
      <c r="D12" s="13" t="s">
        <v>39</v>
      </c>
      <c r="E12" s="13" t="s">
        <v>39</v>
      </c>
      <c r="F12" s="9" t="s">
        <v>18</v>
      </c>
      <c r="G12" s="9" t="str">
        <f>VLOOKUP(E12,'[1]笔试名单 (2)'!$D$3:$G$98,4,0)</f>
        <v>430903********2774</v>
      </c>
      <c r="H12" s="14">
        <v>78.6</v>
      </c>
      <c r="I12" s="10">
        <f>VLOOKUP(E12,'[2]Sheet1 (2)'!$E$3:$I$51,5,0)</f>
        <v>84</v>
      </c>
      <c r="J12" s="10">
        <f>VLOOKUP(E12,'[2]Sheet1 (2)'!$E$3:$J$51,6,0)</f>
        <v>81.84</v>
      </c>
      <c r="K12" s="9">
        <f>VLOOKUP(E12,'[2]Sheet1 (2)'!$E$3:$K$51,7,0)</f>
        <v>1</v>
      </c>
    </row>
    <row r="13" ht="21.95" customHeight="1" spans="1:11">
      <c r="A13" s="15"/>
      <c r="B13" s="7">
        <v>11</v>
      </c>
      <c r="C13" s="8" t="s">
        <v>40</v>
      </c>
      <c r="D13" s="13"/>
      <c r="E13" s="13" t="s">
        <v>41</v>
      </c>
      <c r="F13" s="9" t="s">
        <v>14</v>
      </c>
      <c r="G13" s="9" t="str">
        <f>VLOOKUP(E13,'[1]笔试名单 (2)'!$D$3:$G$98,4,0)</f>
        <v>430302********5023</v>
      </c>
      <c r="H13" s="14">
        <v>75.95</v>
      </c>
      <c r="I13" s="10">
        <f>VLOOKUP(E13,'[2]Sheet1 (2)'!$E$3:$I$51,5,0)</f>
        <v>81.2</v>
      </c>
      <c r="J13" s="10">
        <f>VLOOKUP(E13,'[2]Sheet1 (2)'!$E$3:$J$51,6,0)</f>
        <v>79.1</v>
      </c>
      <c r="K13" s="9">
        <f>VLOOKUP(E13,'[2]Sheet1 (2)'!$E$3:$K$51,7,0)</f>
        <v>2</v>
      </c>
    </row>
    <row r="14" ht="21.95" customHeight="1" spans="1:11">
      <c r="A14" s="16"/>
      <c r="B14" s="7">
        <v>12</v>
      </c>
      <c r="C14" s="8" t="s">
        <v>42</v>
      </c>
      <c r="D14" s="13"/>
      <c r="E14" s="13" t="s">
        <v>43</v>
      </c>
      <c r="F14" s="9" t="s">
        <v>14</v>
      </c>
      <c r="G14" s="9" t="str">
        <f>VLOOKUP(E14,'[1]笔试名单 (2)'!$D$3:$G$98,4,0)</f>
        <v>430903********0326</v>
      </c>
      <c r="H14" s="14">
        <v>64.85</v>
      </c>
      <c r="I14" s="10" t="str">
        <f>VLOOKUP(E14,'[2]Sheet1 (2)'!$E$3:$I$51,5,0)</f>
        <v>缺考</v>
      </c>
      <c r="J14" s="10">
        <f>VLOOKUP(E14,'[2]Sheet1 (2)'!$E$3:$J$51,6,0)</f>
        <v>25.94</v>
      </c>
      <c r="K14" s="9">
        <f>VLOOKUP(E14,'[2]Sheet1 (2)'!$E$3:$K$51,7,0)</f>
        <v>3</v>
      </c>
    </row>
    <row r="15" ht="21.95" customHeight="1" spans="1:11">
      <c r="A15" s="12" t="s">
        <v>44</v>
      </c>
      <c r="B15" s="7">
        <v>13</v>
      </c>
      <c r="C15" s="8" t="s">
        <v>45</v>
      </c>
      <c r="D15" s="13" t="s">
        <v>46</v>
      </c>
      <c r="E15" s="13" t="s">
        <v>46</v>
      </c>
      <c r="F15" s="9" t="s">
        <v>18</v>
      </c>
      <c r="G15" s="9" t="str">
        <f>VLOOKUP(E15,'[1]笔试名单 (2)'!$D$3:$G$98,4,0)</f>
        <v>430903********0332</v>
      </c>
      <c r="H15" s="14">
        <v>80.95</v>
      </c>
      <c r="I15" s="10">
        <f>VLOOKUP(E15,'[2]Sheet1 (2)'!$E$3:$I$51,5,0)</f>
        <v>88.2</v>
      </c>
      <c r="J15" s="10">
        <f>VLOOKUP(E15,'[2]Sheet1 (2)'!$E$3:$J$51,6,0)</f>
        <v>85.3</v>
      </c>
      <c r="K15" s="9">
        <f>VLOOKUP(E15,'[2]Sheet1 (2)'!$E$3:$K$51,7,0)</f>
        <v>1</v>
      </c>
    </row>
    <row r="16" ht="21.95" customHeight="1" spans="1:11">
      <c r="A16" s="15"/>
      <c r="B16" s="7">
        <v>14</v>
      </c>
      <c r="C16" s="8" t="s">
        <v>47</v>
      </c>
      <c r="D16" s="13" t="s">
        <v>48</v>
      </c>
      <c r="E16" s="13" t="s">
        <v>48</v>
      </c>
      <c r="F16" s="9" t="s">
        <v>18</v>
      </c>
      <c r="G16" s="9" t="str">
        <f>VLOOKUP(E16,'[1]笔试名单 (2)'!$D$3:$G$98,4,0)</f>
        <v>430923********1415</v>
      </c>
      <c r="H16" s="14">
        <v>79.8</v>
      </c>
      <c r="I16" s="10">
        <f>VLOOKUP(E16,'[2]Sheet1 (2)'!$E$3:$I$51,5,0)</f>
        <v>86.8</v>
      </c>
      <c r="J16" s="10">
        <f>VLOOKUP(E16,'[2]Sheet1 (2)'!$E$3:$J$51,6,0)</f>
        <v>84</v>
      </c>
      <c r="K16" s="9">
        <f>VLOOKUP(E16,'[2]Sheet1 (2)'!$E$3:$K$51,7,0)</f>
        <v>2</v>
      </c>
    </row>
    <row r="17" ht="21.95" customHeight="1" spans="1:11">
      <c r="A17" s="15"/>
      <c r="B17" s="7">
        <v>15</v>
      </c>
      <c r="C17" s="17" t="s">
        <v>49</v>
      </c>
      <c r="D17" s="13" t="s">
        <v>50</v>
      </c>
      <c r="E17" s="13" t="s">
        <v>50</v>
      </c>
      <c r="F17" s="9" t="s">
        <v>18</v>
      </c>
      <c r="G17" s="9" t="str">
        <f>VLOOKUP(E17,'[1]笔试名单 (2)'!$D$3:$G$98,4,0)</f>
        <v>430902********8731</v>
      </c>
      <c r="H17" s="14">
        <v>75.5</v>
      </c>
      <c r="I17" s="10">
        <f>VLOOKUP(E17,'[2]Sheet1 (2)'!$E$3:$I$51,5,0)</f>
        <v>88.8</v>
      </c>
      <c r="J17" s="10">
        <f>VLOOKUP(E17,'[2]Sheet1 (2)'!$E$3:$J$51,6,0)</f>
        <v>83.48</v>
      </c>
      <c r="K17" s="9">
        <f>VLOOKUP(E17,'[2]Sheet1 (2)'!$E$3:$K$51,7,0)</f>
        <v>3</v>
      </c>
    </row>
    <row r="18" ht="21.95" customHeight="1" spans="1:11">
      <c r="A18" s="15"/>
      <c r="B18" s="7">
        <v>16</v>
      </c>
      <c r="C18" s="17" t="s">
        <v>51</v>
      </c>
      <c r="D18" s="13" t="s">
        <v>52</v>
      </c>
      <c r="E18" s="13" t="s">
        <v>52</v>
      </c>
      <c r="F18" s="9" t="s">
        <v>18</v>
      </c>
      <c r="G18" s="9" t="str">
        <f>VLOOKUP(E18,'[1]笔试名单 (2)'!$D$3:$G$98,4,0)</f>
        <v>430922********0010</v>
      </c>
      <c r="H18" s="14">
        <v>79.9</v>
      </c>
      <c r="I18" s="10">
        <f>VLOOKUP(E18,'[2]Sheet1 (2)'!$E$3:$I$51,5,0)</f>
        <v>85.36</v>
      </c>
      <c r="J18" s="10">
        <f>VLOOKUP(E18,'[2]Sheet1 (2)'!$E$3:$J$51,6,0)</f>
        <v>83.176</v>
      </c>
      <c r="K18" s="9">
        <f>VLOOKUP(E18,'[2]Sheet1 (2)'!$E$3:$K$51,7,0)</f>
        <v>4</v>
      </c>
    </row>
    <row r="19" ht="21.95" customHeight="1" spans="1:11">
      <c r="A19" s="15"/>
      <c r="B19" s="7">
        <v>17</v>
      </c>
      <c r="C19" s="8" t="s">
        <v>53</v>
      </c>
      <c r="D19" s="13"/>
      <c r="E19" s="13" t="s">
        <v>54</v>
      </c>
      <c r="F19" s="9" t="s">
        <v>18</v>
      </c>
      <c r="G19" s="9" t="str">
        <f>VLOOKUP(E19,'[1]笔试名单 (2)'!$D$3:$G$98,4,0)</f>
        <v>430981********0012</v>
      </c>
      <c r="H19" s="14">
        <v>70.3</v>
      </c>
      <c r="I19" s="10">
        <f>VLOOKUP(E19,'[2]Sheet1 (2)'!$E$3:$I$51,5,0)</f>
        <v>89.6</v>
      </c>
      <c r="J19" s="10">
        <f>VLOOKUP(E19,'[2]Sheet1 (2)'!$E$3:$J$51,6,0)</f>
        <v>81.88</v>
      </c>
      <c r="K19" s="9">
        <f>VLOOKUP(E19,'[2]Sheet1 (2)'!$E$3:$K$51,7,0)</f>
        <v>5</v>
      </c>
    </row>
    <row r="20" ht="21.95" customHeight="1" spans="1:11">
      <c r="A20" s="15"/>
      <c r="B20" s="7">
        <v>18</v>
      </c>
      <c r="C20" s="8" t="s">
        <v>55</v>
      </c>
      <c r="D20" s="18"/>
      <c r="E20" s="18" t="s">
        <v>56</v>
      </c>
      <c r="F20" s="9" t="s">
        <v>14</v>
      </c>
      <c r="G20" s="9" t="str">
        <f>VLOOKUP(E20,'[1]笔试名单 (2)'!$D$3:$G$98,4,0)</f>
        <v>430281********9028</v>
      </c>
      <c r="H20" s="19">
        <v>74.9</v>
      </c>
      <c r="I20" s="10">
        <f>VLOOKUP(E20,'[2]Sheet1 (2)'!$E$3:$I$51,5,0)</f>
        <v>86.38</v>
      </c>
      <c r="J20" s="10">
        <f>VLOOKUP(E20,'[2]Sheet1 (2)'!$E$3:$J$51,6,0)</f>
        <v>81.788</v>
      </c>
      <c r="K20" s="9">
        <f>VLOOKUP(E20,'[2]Sheet1 (2)'!$E$3:$K$51,7,0)</f>
        <v>6</v>
      </c>
    </row>
    <row r="21" ht="21.95" customHeight="1" spans="1:11">
      <c r="A21" s="15"/>
      <c r="B21" s="7">
        <v>19</v>
      </c>
      <c r="C21" s="8" t="s">
        <v>57</v>
      </c>
      <c r="D21" s="13"/>
      <c r="E21" s="13" t="s">
        <v>58</v>
      </c>
      <c r="F21" s="9" t="s">
        <v>18</v>
      </c>
      <c r="G21" s="9" t="str">
        <f>VLOOKUP(E21,'[1]笔试名单 (2)'!$D$3:$G$98,4,0)</f>
        <v>430381********0017</v>
      </c>
      <c r="H21" s="14">
        <v>71.1</v>
      </c>
      <c r="I21" s="10">
        <f>VLOOKUP(E21,'[2]Sheet1 (2)'!$E$3:$I$51,5,0)</f>
        <v>86</v>
      </c>
      <c r="J21" s="10">
        <f>VLOOKUP(E21,'[2]Sheet1 (2)'!$E$3:$J$51,6,0)</f>
        <v>80.04</v>
      </c>
      <c r="K21" s="9">
        <f>VLOOKUP(E21,'[2]Sheet1 (2)'!$E$3:$K$51,7,0)</f>
        <v>7</v>
      </c>
    </row>
    <row r="22" ht="21.95" customHeight="1" spans="1:11">
      <c r="A22" s="15"/>
      <c r="B22" s="7">
        <v>20</v>
      </c>
      <c r="C22" s="8" t="s">
        <v>59</v>
      </c>
      <c r="D22" s="18"/>
      <c r="E22" s="18" t="s">
        <v>60</v>
      </c>
      <c r="F22" s="9" t="s">
        <v>18</v>
      </c>
      <c r="G22" s="9" t="str">
        <f>VLOOKUP(E22,'[1]笔试名单 (2)'!$D$3:$G$98,4,0)</f>
        <v>430903********0318</v>
      </c>
      <c r="H22" s="19">
        <v>71.45</v>
      </c>
      <c r="I22" s="10">
        <f>VLOOKUP(E22,'[2]Sheet1 (2)'!$E$3:$I$51,5,0)</f>
        <v>85.72</v>
      </c>
      <c r="J22" s="10">
        <f>VLOOKUP(E22,'[2]Sheet1 (2)'!$E$3:$J$51,6,0)</f>
        <v>80.012</v>
      </c>
      <c r="K22" s="9">
        <f>VLOOKUP(E22,'[2]Sheet1 (2)'!$E$3:$K$51,7,0)</f>
        <v>8</v>
      </c>
    </row>
    <row r="23" ht="21.95" customHeight="1" spans="1:11">
      <c r="A23" s="15"/>
      <c r="B23" s="7">
        <v>21</v>
      </c>
      <c r="C23" s="17" t="s">
        <v>61</v>
      </c>
      <c r="D23" s="13"/>
      <c r="E23" s="13" t="s">
        <v>62</v>
      </c>
      <c r="F23" s="9" t="s">
        <v>14</v>
      </c>
      <c r="G23" s="9" t="str">
        <f>VLOOKUP(E23,'[1]笔试名单 (2)'!$D$3:$G$98,4,0)</f>
        <v>430903********0025</v>
      </c>
      <c r="H23" s="14">
        <v>74.3</v>
      </c>
      <c r="I23" s="10">
        <f>VLOOKUP(E23,'[2]Sheet1 (2)'!$E$3:$I$51,5,0)</f>
        <v>79</v>
      </c>
      <c r="J23" s="10">
        <f>VLOOKUP(E23,'[2]Sheet1 (2)'!$E$3:$J$51,6,0)</f>
        <v>77.12</v>
      </c>
      <c r="K23" s="9">
        <f>VLOOKUP(E23,'[2]Sheet1 (2)'!$E$3:$K$51,7,0)</f>
        <v>9</v>
      </c>
    </row>
    <row r="24" ht="21.95" customHeight="1" spans="1:11">
      <c r="A24" s="15"/>
      <c r="B24" s="7">
        <v>22</v>
      </c>
      <c r="C24" s="17" t="s">
        <v>63</v>
      </c>
      <c r="D24" s="13"/>
      <c r="E24" s="13" t="s">
        <v>64</v>
      </c>
      <c r="F24" s="9" t="s">
        <v>18</v>
      </c>
      <c r="G24" s="9" t="str">
        <f>VLOOKUP(E24,'[1]笔试名单 (2)'!$D$3:$G$98,4,0)</f>
        <v>430903********0355</v>
      </c>
      <c r="H24" s="14">
        <v>77.6</v>
      </c>
      <c r="I24" s="10">
        <f>VLOOKUP(E24,'[2]Sheet1 (2)'!$E$3:$I$51,5,0)</f>
        <v>76.4</v>
      </c>
      <c r="J24" s="10">
        <f>VLOOKUP(E24,'[2]Sheet1 (2)'!$E$3:$J$51,6,0)</f>
        <v>76.88</v>
      </c>
      <c r="K24" s="9">
        <f>VLOOKUP(E24,'[2]Sheet1 (2)'!$E$3:$K$51,7,0)</f>
        <v>10</v>
      </c>
    </row>
    <row r="25" ht="21.95" customHeight="1" spans="1:11">
      <c r="A25" s="15"/>
      <c r="B25" s="7">
        <v>23</v>
      </c>
      <c r="C25" s="17" t="s">
        <v>65</v>
      </c>
      <c r="D25" s="18"/>
      <c r="E25" s="18" t="s">
        <v>66</v>
      </c>
      <c r="F25" s="9" t="s">
        <v>18</v>
      </c>
      <c r="G25" s="9" t="str">
        <f>VLOOKUP(E25,'[1]笔试名单 (2)'!$D$3:$G$98,4,0)</f>
        <v>430903********4511</v>
      </c>
      <c r="H25" s="19">
        <v>71.6</v>
      </c>
      <c r="I25" s="10">
        <f>VLOOKUP(E25,'[2]Sheet1 (2)'!$E$3:$I$51,5,0)</f>
        <v>76.2</v>
      </c>
      <c r="J25" s="10">
        <f>VLOOKUP(E25,'[2]Sheet1 (2)'!$E$3:$J$51,6,0)</f>
        <v>74.36</v>
      </c>
      <c r="K25" s="9">
        <f>VLOOKUP(E25,'[2]Sheet1 (2)'!$E$3:$K$51,7,0)</f>
        <v>11</v>
      </c>
    </row>
    <row r="26" ht="21.95" customHeight="1" spans="1:11">
      <c r="A26" s="20"/>
      <c r="B26" s="7">
        <v>24</v>
      </c>
      <c r="C26" s="8" t="s">
        <v>67</v>
      </c>
      <c r="D26" s="13"/>
      <c r="E26" s="13" t="s">
        <v>68</v>
      </c>
      <c r="F26" s="9" t="s">
        <v>18</v>
      </c>
      <c r="G26" s="9" t="str">
        <f>VLOOKUP(E26,'[1]笔试名单 (2)'!$D$3:$G$98,4,0)</f>
        <v>430903********0610</v>
      </c>
      <c r="H26" s="14">
        <v>75.1</v>
      </c>
      <c r="I26" s="10" t="str">
        <f>VLOOKUP(E26,'[2]Sheet1 (2)'!$E$3:$I$51,5,0)</f>
        <v>缺考</v>
      </c>
      <c r="J26" s="10">
        <f>VLOOKUP(E26,'[2]Sheet1 (2)'!$E$3:$J$51,6,0)</f>
        <v>30.04</v>
      </c>
      <c r="K26" s="9">
        <f>VLOOKUP(E26,'[2]Sheet1 (2)'!$E$3:$K$51,7,0)</f>
        <v>12</v>
      </c>
    </row>
    <row r="27" ht="21.95" customHeight="1" spans="1:11">
      <c r="A27" s="12" t="s">
        <v>69</v>
      </c>
      <c r="B27" s="7">
        <v>25</v>
      </c>
      <c r="C27" s="17" t="s">
        <v>70</v>
      </c>
      <c r="D27" s="13" t="s">
        <v>71</v>
      </c>
      <c r="E27" s="13" t="s">
        <v>71</v>
      </c>
      <c r="F27" s="9" t="s">
        <v>14</v>
      </c>
      <c r="G27" s="23" t="s">
        <v>72</v>
      </c>
      <c r="H27" s="14">
        <v>80.75</v>
      </c>
      <c r="I27" s="10">
        <f>VLOOKUP(E27,'[2]Sheet1 (2)'!$E$3:$I$51,5,0)</f>
        <v>88.4</v>
      </c>
      <c r="J27" s="10">
        <f>VLOOKUP(E27,'[2]Sheet1 (2)'!$E$3:$J$51,6,0)</f>
        <v>85.34</v>
      </c>
      <c r="K27" s="9">
        <f>VLOOKUP(E27,'[2]Sheet1 (2)'!$E$3:$K$51,7,0)</f>
        <v>1</v>
      </c>
    </row>
    <row r="28" ht="21.95" customHeight="1" spans="1:11">
      <c r="A28" s="15"/>
      <c r="B28" s="7">
        <v>26</v>
      </c>
      <c r="C28" s="17" t="s">
        <v>73</v>
      </c>
      <c r="D28" s="13" t="s">
        <v>74</v>
      </c>
      <c r="E28" s="13" t="s">
        <v>74</v>
      </c>
      <c r="F28" s="9" t="s">
        <v>18</v>
      </c>
      <c r="G28" s="9" t="str">
        <f>VLOOKUP(E28,'[1]笔试名单 (2)'!$D$3:$G$98,4,0)</f>
        <v>430981********1713</v>
      </c>
      <c r="H28" s="14">
        <v>66.8</v>
      </c>
      <c r="I28" s="10">
        <f>VLOOKUP(E28,'[2]Sheet1 (2)'!$E$3:$I$51,5,0)</f>
        <v>88.4</v>
      </c>
      <c r="J28" s="10">
        <f>VLOOKUP(E28,'[2]Sheet1 (2)'!$E$3:$J$51,6,0)</f>
        <v>79.76</v>
      </c>
      <c r="K28" s="9">
        <f>VLOOKUP(E28,'[2]Sheet1 (2)'!$E$3:$K$51,7,0)</f>
        <v>2</v>
      </c>
    </row>
    <row r="29" ht="21.95" customHeight="1" spans="1:11">
      <c r="A29" s="15"/>
      <c r="B29" s="7">
        <v>27</v>
      </c>
      <c r="C29" s="17" t="s">
        <v>75</v>
      </c>
      <c r="D29" s="13"/>
      <c r="E29" s="13" t="s">
        <v>76</v>
      </c>
      <c r="F29" s="9" t="s">
        <v>18</v>
      </c>
      <c r="G29" s="9" t="str">
        <f>VLOOKUP(E29,'[1]笔试名单 (2)'!$D$3:$G$98,4,0)</f>
        <v>430903********6317</v>
      </c>
      <c r="H29" s="14">
        <v>64.55</v>
      </c>
      <c r="I29" s="10">
        <f>VLOOKUP(E29,'[2]Sheet1 (2)'!$E$3:$I$51,5,0)</f>
        <v>85.2</v>
      </c>
      <c r="J29" s="10">
        <f>VLOOKUP(E29,'[2]Sheet1 (2)'!$E$3:$J$51,6,0)</f>
        <v>76.94</v>
      </c>
      <c r="K29" s="9">
        <f>VLOOKUP(E29,'[2]Sheet1 (2)'!$E$3:$K$51,7,0)</f>
        <v>3</v>
      </c>
    </row>
    <row r="30" ht="21.95" customHeight="1" spans="1:11">
      <c r="A30" s="15"/>
      <c r="B30" s="7">
        <v>28</v>
      </c>
      <c r="C30" s="17" t="s">
        <v>77</v>
      </c>
      <c r="D30" s="13"/>
      <c r="E30" s="13" t="s">
        <v>78</v>
      </c>
      <c r="F30" s="9" t="s">
        <v>14</v>
      </c>
      <c r="G30" s="9" t="str">
        <f>VLOOKUP(E30,'[1]笔试名单 (2)'!$D$3:$G$98,4,0)</f>
        <v>430922********2340</v>
      </c>
      <c r="H30" s="14">
        <v>72.65</v>
      </c>
      <c r="I30" s="10">
        <f>VLOOKUP(E30,'[2]Sheet1 (2)'!$E$3:$I$51,5,0)</f>
        <v>79</v>
      </c>
      <c r="J30" s="10">
        <f>VLOOKUP(E30,'[2]Sheet1 (2)'!$E$3:$J$51,6,0)</f>
        <v>76.46</v>
      </c>
      <c r="K30" s="9">
        <f>VLOOKUP(E30,'[2]Sheet1 (2)'!$E$3:$K$51,7,0)</f>
        <v>4</v>
      </c>
    </row>
    <row r="31" ht="21.95" customHeight="1" spans="1:11">
      <c r="A31" s="15"/>
      <c r="B31" s="7">
        <v>29</v>
      </c>
      <c r="C31" s="17" t="s">
        <v>79</v>
      </c>
      <c r="D31" s="13"/>
      <c r="E31" s="13" t="s">
        <v>80</v>
      </c>
      <c r="F31" s="9" t="s">
        <v>18</v>
      </c>
      <c r="G31" s="9" t="str">
        <f>VLOOKUP(E31,'[1]笔试名单 (2)'!$D$3:$G$98,4,0)</f>
        <v>430981********301X</v>
      </c>
      <c r="H31" s="14">
        <v>63.3</v>
      </c>
      <c r="I31" s="10">
        <f>VLOOKUP(E31,'[2]Sheet1 (2)'!$E$3:$I$51,5,0)</f>
        <v>81.4</v>
      </c>
      <c r="J31" s="10">
        <f>VLOOKUP(E31,'[2]Sheet1 (2)'!$E$3:$J$51,6,0)</f>
        <v>74.16</v>
      </c>
      <c r="K31" s="9">
        <f>VLOOKUP(E31,'[2]Sheet1 (2)'!$E$3:$K$51,7,0)</f>
        <v>5</v>
      </c>
    </row>
    <row r="32" ht="21.95" customHeight="1" spans="1:11">
      <c r="A32" s="12" t="s">
        <v>81</v>
      </c>
      <c r="B32" s="7">
        <v>30</v>
      </c>
      <c r="C32" s="17" t="s">
        <v>82</v>
      </c>
      <c r="D32" s="13" t="s">
        <v>83</v>
      </c>
      <c r="E32" s="13" t="s">
        <v>83</v>
      </c>
      <c r="F32" s="9" t="s">
        <v>18</v>
      </c>
      <c r="G32" s="9" t="str">
        <f>VLOOKUP(E32,'[1]笔试名单 (2)'!$D$3:$G$98,4,0)</f>
        <v>430903********0915</v>
      </c>
      <c r="H32" s="14">
        <v>76.5</v>
      </c>
      <c r="I32" s="10">
        <f>VLOOKUP(E32,'[2]Sheet1 (2)'!$E$3:$I$51,5,0)</f>
        <v>84.6</v>
      </c>
      <c r="J32" s="10">
        <f>VLOOKUP(E32,'[2]Sheet1 (2)'!$E$3:$J$51,6,0)</f>
        <v>81.36</v>
      </c>
      <c r="K32" s="9">
        <f>VLOOKUP(E32,'[2]Sheet1 (2)'!$E$3:$K$51,7,0)</f>
        <v>1</v>
      </c>
    </row>
    <row r="33" ht="21.95" customHeight="1" spans="1:11">
      <c r="A33" s="15"/>
      <c r="B33" s="7">
        <v>31</v>
      </c>
      <c r="C33" s="17" t="s">
        <v>84</v>
      </c>
      <c r="D33" s="13"/>
      <c r="E33" s="13" t="s">
        <v>85</v>
      </c>
      <c r="F33" s="9" t="s">
        <v>18</v>
      </c>
      <c r="G33" s="9" t="str">
        <f>VLOOKUP(E33,'[1]笔试名单 (2)'!$D$3:$G$98,4,0)</f>
        <v>430981********0011</v>
      </c>
      <c r="H33" s="14">
        <v>74.6</v>
      </c>
      <c r="I33" s="10">
        <f>VLOOKUP(E33,'[2]Sheet1 (2)'!$E$3:$I$51,5,0)</f>
        <v>85.2</v>
      </c>
      <c r="J33" s="10">
        <f>VLOOKUP(E33,'[2]Sheet1 (2)'!$E$3:$J$51,6,0)</f>
        <v>80.96</v>
      </c>
      <c r="K33" s="9">
        <f>VLOOKUP(E33,'[2]Sheet1 (2)'!$E$3:$K$51,7,0)</f>
        <v>2</v>
      </c>
    </row>
    <row r="34" ht="21.95" customHeight="1" spans="1:11">
      <c r="A34" s="20"/>
      <c r="B34" s="7">
        <v>32</v>
      </c>
      <c r="C34" s="17" t="s">
        <v>86</v>
      </c>
      <c r="D34" s="13"/>
      <c r="E34" s="13" t="s">
        <v>87</v>
      </c>
      <c r="F34" s="9" t="s">
        <v>18</v>
      </c>
      <c r="G34" s="9" t="str">
        <f>VLOOKUP(E34,'[1]笔试名单 (2)'!$D$3:$G$98,4,0)</f>
        <v>430922********2830</v>
      </c>
      <c r="H34" s="14">
        <v>72.35</v>
      </c>
      <c r="I34" s="10">
        <f>VLOOKUP(E34,'[2]Sheet1 (2)'!$E$3:$I$51,5,0)</f>
        <v>77.2</v>
      </c>
      <c r="J34" s="10">
        <f>VLOOKUP(E34,'[2]Sheet1 (2)'!$E$3:$J$51,6,0)</f>
        <v>75.26</v>
      </c>
      <c r="K34" s="9">
        <f>VLOOKUP(E34,'[2]Sheet1 (2)'!$E$3:$K$51,7,0)</f>
        <v>3</v>
      </c>
    </row>
    <row r="35" ht="21.95" customHeight="1" spans="1:11">
      <c r="A35" s="15" t="s">
        <v>88</v>
      </c>
      <c r="B35" s="7">
        <v>33</v>
      </c>
      <c r="C35" s="17" t="s">
        <v>89</v>
      </c>
      <c r="D35" s="13" t="s">
        <v>90</v>
      </c>
      <c r="E35" s="13" t="s">
        <v>90</v>
      </c>
      <c r="F35" s="9" t="s">
        <v>18</v>
      </c>
      <c r="G35" s="9" t="str">
        <f>VLOOKUP(E35,'[1]笔试名单 (2)'!$D$3:$G$98,4,0)</f>
        <v>430903********0014</v>
      </c>
      <c r="H35" s="14">
        <v>80.8</v>
      </c>
      <c r="I35" s="10">
        <f>VLOOKUP(E35,'[2]Sheet1 (2)'!$E$3:$I$51,5,0)</f>
        <v>87.8</v>
      </c>
      <c r="J35" s="10">
        <f>VLOOKUP(E35,'[2]Sheet1 (2)'!$E$3:$J$51,6,0)</f>
        <v>85</v>
      </c>
      <c r="K35" s="9">
        <f>VLOOKUP(E35,'[2]Sheet1 (2)'!$E$3:$K$51,7,0)</f>
        <v>1</v>
      </c>
    </row>
    <row r="36" ht="21.95" customHeight="1" spans="1:11">
      <c r="A36" s="15"/>
      <c r="B36" s="7">
        <v>34</v>
      </c>
      <c r="C36" s="17" t="s">
        <v>91</v>
      </c>
      <c r="D36" s="13" t="s">
        <v>92</v>
      </c>
      <c r="E36" s="13" t="s">
        <v>92</v>
      </c>
      <c r="F36" s="9" t="s">
        <v>14</v>
      </c>
      <c r="G36" s="9" t="str">
        <f>VLOOKUP(E36,'[1]笔试名单 (2)'!$D$3:$G$98,4,0)</f>
        <v>430921********1022</v>
      </c>
      <c r="H36" s="14">
        <v>79.45</v>
      </c>
      <c r="I36" s="10">
        <f>VLOOKUP(E36,'[2]Sheet1 (2)'!$E$3:$I$51,5,0)</f>
        <v>87.8</v>
      </c>
      <c r="J36" s="10">
        <f>VLOOKUP(E36,'[2]Sheet1 (2)'!$E$3:$J$51,6,0)</f>
        <v>84.46</v>
      </c>
      <c r="K36" s="9">
        <f>VLOOKUP(E36,'[2]Sheet1 (2)'!$E$3:$K$51,7,0)</f>
        <v>2</v>
      </c>
    </row>
    <row r="37" ht="21.95" customHeight="1" spans="1:11">
      <c r="A37" s="15"/>
      <c r="B37" s="7">
        <v>35</v>
      </c>
      <c r="C37" s="17" t="s">
        <v>93</v>
      </c>
      <c r="D37" s="13" t="s">
        <v>94</v>
      </c>
      <c r="E37" s="13" t="s">
        <v>94</v>
      </c>
      <c r="F37" s="9" t="s">
        <v>18</v>
      </c>
      <c r="G37" s="9" t="str">
        <f>VLOOKUP(E37,'[1]笔试名单 (2)'!$D$3:$G$98,4,0)</f>
        <v>430903********6937</v>
      </c>
      <c r="H37" s="14">
        <v>78.7</v>
      </c>
      <c r="I37" s="10">
        <f>VLOOKUP(E37,'[2]Sheet1 (2)'!$E$3:$I$51,5,0)</f>
        <v>87.6</v>
      </c>
      <c r="J37" s="10">
        <f>VLOOKUP(E37,'[2]Sheet1 (2)'!$E$3:$J$51,6,0)</f>
        <v>84.04</v>
      </c>
      <c r="K37" s="9">
        <f>VLOOKUP(E37,'[2]Sheet1 (2)'!$E$3:$K$51,7,0)</f>
        <v>3</v>
      </c>
    </row>
    <row r="38" ht="21.95" customHeight="1" spans="1:11">
      <c r="A38" s="15"/>
      <c r="B38" s="7">
        <v>36</v>
      </c>
      <c r="C38" s="17" t="s">
        <v>95</v>
      </c>
      <c r="D38" s="13"/>
      <c r="E38" s="13" t="s">
        <v>96</v>
      </c>
      <c r="F38" s="9" t="s">
        <v>14</v>
      </c>
      <c r="G38" s="9" t="str">
        <f>VLOOKUP(E38,'[1]笔试名单 (2)'!$D$3:$G$98,4,0)</f>
        <v>430903********0929</v>
      </c>
      <c r="H38" s="14">
        <v>82.95</v>
      </c>
      <c r="I38" s="10">
        <f>VLOOKUP(E38,'[2]Sheet1 (2)'!$E$3:$I$51,5,0)</f>
        <v>84.6</v>
      </c>
      <c r="J38" s="10">
        <f>VLOOKUP(E38,'[2]Sheet1 (2)'!$E$3:$J$51,6,0)</f>
        <v>83.94</v>
      </c>
      <c r="K38" s="9">
        <f>VLOOKUP(E38,'[2]Sheet1 (2)'!$E$3:$K$51,7,0)</f>
        <v>4</v>
      </c>
    </row>
    <row r="39" ht="21.95" customHeight="1" spans="1:11">
      <c r="A39" s="15"/>
      <c r="B39" s="7">
        <v>37</v>
      </c>
      <c r="C39" s="17" t="s">
        <v>97</v>
      </c>
      <c r="D39" s="13"/>
      <c r="E39" s="13" t="s">
        <v>98</v>
      </c>
      <c r="F39" s="9" t="s">
        <v>18</v>
      </c>
      <c r="G39" s="9" t="str">
        <f>VLOOKUP(E39,'[1]笔试名单 (2)'!$D$3:$G$98,4,0)</f>
        <v>430903********0015</v>
      </c>
      <c r="H39" s="14">
        <v>78.65</v>
      </c>
      <c r="I39" s="10">
        <f>VLOOKUP(E39,'[2]Sheet1 (2)'!$E$3:$I$51,5,0)</f>
        <v>85.18</v>
      </c>
      <c r="J39" s="10">
        <f>VLOOKUP(E39,'[2]Sheet1 (2)'!$E$3:$J$51,6,0)</f>
        <v>82.568</v>
      </c>
      <c r="K39" s="9">
        <f>VLOOKUP(E39,'[2]Sheet1 (2)'!$E$3:$K$51,7,0)</f>
        <v>5</v>
      </c>
    </row>
    <row r="40" ht="21.95" customHeight="1" spans="1:11">
      <c r="A40" s="15"/>
      <c r="B40" s="7">
        <v>38</v>
      </c>
      <c r="C40" s="17" t="s">
        <v>99</v>
      </c>
      <c r="D40" s="13"/>
      <c r="E40" s="13" t="s">
        <v>100</v>
      </c>
      <c r="F40" s="9" t="s">
        <v>14</v>
      </c>
      <c r="G40" s="9" t="str">
        <f>VLOOKUP(E40,'[1]笔试名单 (2)'!$D$3:$G$98,4,0)</f>
        <v>430922********0525</v>
      </c>
      <c r="H40" s="14">
        <v>79</v>
      </c>
      <c r="I40" s="10">
        <f>VLOOKUP(E40,'[2]Sheet1 (2)'!$E$3:$I$51,5,0)</f>
        <v>82.2</v>
      </c>
      <c r="J40" s="10">
        <f>VLOOKUP(E40,'[2]Sheet1 (2)'!$E$3:$J$51,6,0)</f>
        <v>80.92</v>
      </c>
      <c r="K40" s="9">
        <f>VLOOKUP(E40,'[2]Sheet1 (2)'!$E$3:$K$51,7,0)</f>
        <v>6</v>
      </c>
    </row>
    <row r="41" ht="21.95" customHeight="1" spans="1:11">
      <c r="A41" s="15"/>
      <c r="B41" s="7">
        <v>39</v>
      </c>
      <c r="C41" s="17" t="s">
        <v>101</v>
      </c>
      <c r="D41" s="13"/>
      <c r="E41" s="13" t="s">
        <v>102</v>
      </c>
      <c r="F41" s="9" t="s">
        <v>18</v>
      </c>
      <c r="G41" s="9" t="str">
        <f>VLOOKUP(E41,'[1]笔试名单 (2)'!$D$3:$G$98,4,0)</f>
        <v>430902********0015</v>
      </c>
      <c r="H41" s="14">
        <v>77.8</v>
      </c>
      <c r="I41" s="10">
        <f>VLOOKUP(E41,'[2]Sheet1 (2)'!$E$3:$I$51,5,0)</f>
        <v>82.2</v>
      </c>
      <c r="J41" s="10">
        <f>VLOOKUP(E41,'[2]Sheet1 (2)'!$E$3:$J$51,6,0)</f>
        <v>80.44</v>
      </c>
      <c r="K41" s="9">
        <f>VLOOKUP(E41,'[2]Sheet1 (2)'!$E$3:$K$51,7,0)</f>
        <v>7</v>
      </c>
    </row>
    <row r="42" ht="21.95" customHeight="1" spans="1:11">
      <c r="A42" s="15"/>
      <c r="B42" s="7">
        <v>40</v>
      </c>
      <c r="C42" s="17" t="s">
        <v>103</v>
      </c>
      <c r="D42" s="13"/>
      <c r="E42" s="13" t="s">
        <v>104</v>
      </c>
      <c r="F42" s="9" t="s">
        <v>14</v>
      </c>
      <c r="G42" s="9" t="str">
        <f>VLOOKUP(E42,'[1]笔试名单 (2)'!$D$3:$G$98,4,0)</f>
        <v>430922********812X</v>
      </c>
      <c r="H42" s="14">
        <v>77.1</v>
      </c>
      <c r="I42" s="10">
        <f>VLOOKUP(E42,'[2]Sheet1 (2)'!$E$3:$I$51,5,0)</f>
        <v>80.8</v>
      </c>
      <c r="J42" s="10">
        <f>VLOOKUP(E42,'[2]Sheet1 (2)'!$E$3:$J$51,6,0)</f>
        <v>79.32</v>
      </c>
      <c r="K42" s="9">
        <f>VLOOKUP(E42,'[2]Sheet1 (2)'!$E$3:$K$51,7,0)</f>
        <v>8</v>
      </c>
    </row>
    <row r="43" ht="21.95" customHeight="1" spans="1:11">
      <c r="A43" s="15"/>
      <c r="B43" s="7">
        <v>41</v>
      </c>
      <c r="C43" s="17" t="s">
        <v>105</v>
      </c>
      <c r="D43" s="13"/>
      <c r="E43" s="13" t="s">
        <v>106</v>
      </c>
      <c r="F43" s="9" t="s">
        <v>14</v>
      </c>
      <c r="G43" s="9" t="str">
        <f>VLOOKUP(E43,'[1]笔试名单 (2)'!$D$3:$G$98,4,0)</f>
        <v>430223********1820</v>
      </c>
      <c r="H43" s="14">
        <v>77.65</v>
      </c>
      <c r="I43" s="10">
        <f>VLOOKUP(E43,'[2]Sheet1 (2)'!$E$3:$I$51,5,0)</f>
        <v>79.8</v>
      </c>
      <c r="J43" s="10">
        <f>VLOOKUP(E43,'[2]Sheet1 (2)'!$E$3:$J$51,6,0)</f>
        <v>78.94</v>
      </c>
      <c r="K43" s="9">
        <f>VLOOKUP(E43,'[2]Sheet1 (2)'!$E$3:$K$51,7,0)</f>
        <v>9</v>
      </c>
    </row>
    <row r="44" ht="21.95" customHeight="1" spans="1:11">
      <c r="A44" s="12" t="s">
        <v>107</v>
      </c>
      <c r="B44" s="7">
        <v>42</v>
      </c>
      <c r="C44" s="17" t="s">
        <v>108</v>
      </c>
      <c r="D44" s="13" t="s">
        <v>109</v>
      </c>
      <c r="E44" s="13" t="s">
        <v>109</v>
      </c>
      <c r="F44" s="9" t="s">
        <v>18</v>
      </c>
      <c r="G44" s="9" t="str">
        <f>VLOOKUP(E44,'[1]笔试名单 (2)'!$D$3:$G$98,4,0)</f>
        <v>430903********0018</v>
      </c>
      <c r="H44" s="14">
        <v>82.65</v>
      </c>
      <c r="I44" s="10">
        <f>VLOOKUP(E44,'[2]Sheet1 (2)'!$E$3:$I$51,5,0)</f>
        <v>88</v>
      </c>
      <c r="J44" s="10">
        <f>VLOOKUP(E44,'[2]Sheet1 (2)'!$E$3:$J$51,6,0)</f>
        <v>85.86</v>
      </c>
      <c r="K44" s="9">
        <f>VLOOKUP(E44,'[2]Sheet1 (2)'!$E$3:$K$51,7,0)</f>
        <v>1</v>
      </c>
    </row>
    <row r="45" ht="21.95" customHeight="1" spans="1:11">
      <c r="A45" s="15"/>
      <c r="B45" s="7">
        <v>43</v>
      </c>
      <c r="C45" s="17" t="s">
        <v>110</v>
      </c>
      <c r="D45" s="13"/>
      <c r="E45" s="13" t="s">
        <v>111</v>
      </c>
      <c r="F45" s="9" t="s">
        <v>18</v>
      </c>
      <c r="G45" s="9" t="str">
        <f>VLOOKUP(E45,'[1]笔试名单 (2)'!$D$3:$G$98,4,0)</f>
        <v>430903********1210</v>
      </c>
      <c r="H45" s="14">
        <v>32.6</v>
      </c>
      <c r="I45" s="10">
        <f>VLOOKUP(E45,'[2]Sheet1 (2)'!$E$3:$I$51,5,0)</f>
        <v>81.4</v>
      </c>
      <c r="J45" s="10">
        <f>VLOOKUP(E45,'[2]Sheet1 (2)'!$E$3:$J$51,6,0)</f>
        <v>61.88</v>
      </c>
      <c r="K45" s="9">
        <f>VLOOKUP(E45,'[2]Sheet1 (2)'!$E$3:$K$51,7,0)</f>
        <v>2</v>
      </c>
    </row>
    <row r="46" ht="21.95" customHeight="1" spans="1:11">
      <c r="A46" s="12" t="s">
        <v>112</v>
      </c>
      <c r="B46" s="7">
        <v>44</v>
      </c>
      <c r="C46" s="17" t="s">
        <v>113</v>
      </c>
      <c r="D46" s="13" t="s">
        <v>114</v>
      </c>
      <c r="E46" s="13" t="s">
        <v>114</v>
      </c>
      <c r="F46" s="9" t="s">
        <v>14</v>
      </c>
      <c r="G46" s="9" t="str">
        <f>VLOOKUP(E46,'[1]笔试名单 (2)'!$D$3:$G$98,4,0)</f>
        <v>430903********5464</v>
      </c>
      <c r="H46" s="14">
        <v>83.75</v>
      </c>
      <c r="I46" s="10">
        <f>VLOOKUP(E46,'[2]Sheet1 (2)'!$E$3:$I$51,5,0)</f>
        <v>88.2</v>
      </c>
      <c r="J46" s="10">
        <f>VLOOKUP(E46,'[2]Sheet1 (2)'!$E$3:$J$51,6,0)</f>
        <v>86.42</v>
      </c>
      <c r="K46" s="9">
        <f>VLOOKUP(E46,'[2]Sheet1 (2)'!$E$3:$K$51,7,0)</f>
        <v>1</v>
      </c>
    </row>
    <row r="47" ht="21.95" customHeight="1" spans="1:11">
      <c r="A47" s="15"/>
      <c r="B47" s="7">
        <v>45</v>
      </c>
      <c r="C47" s="17" t="s">
        <v>115</v>
      </c>
      <c r="D47" s="13"/>
      <c r="E47" s="13" t="s">
        <v>116</v>
      </c>
      <c r="F47" s="9" t="s">
        <v>14</v>
      </c>
      <c r="G47" s="9" t="str">
        <f>VLOOKUP(E47,'[1]笔试名单 (2)'!$D$3:$G$98,4,0)</f>
        <v>430481********8607</v>
      </c>
      <c r="H47" s="14">
        <v>79.4</v>
      </c>
      <c r="I47" s="10">
        <f>VLOOKUP(E47,'[2]Sheet1 (2)'!$E$3:$I$51,5,0)</f>
        <v>84.2</v>
      </c>
      <c r="J47" s="10">
        <f>VLOOKUP(E47,'[2]Sheet1 (2)'!$E$3:$J$51,6,0)</f>
        <v>82.28</v>
      </c>
      <c r="K47" s="9">
        <f>VLOOKUP(E47,'[2]Sheet1 (2)'!$E$3:$K$51,7,0)</f>
        <v>2</v>
      </c>
    </row>
    <row r="48" ht="21.95" customHeight="1" spans="1:11">
      <c r="A48" s="20"/>
      <c r="B48" s="7">
        <v>46</v>
      </c>
      <c r="C48" s="17" t="s">
        <v>117</v>
      </c>
      <c r="D48" s="13"/>
      <c r="E48" s="13" t="s">
        <v>118</v>
      </c>
      <c r="F48" s="9" t="s">
        <v>18</v>
      </c>
      <c r="G48" s="9" t="str">
        <f>VLOOKUP(E48,'[1]笔试名单 (2)'!$D$3:$G$98,4,0)</f>
        <v>430902********051X</v>
      </c>
      <c r="H48" s="14">
        <v>69.55</v>
      </c>
      <c r="I48" s="10">
        <f>VLOOKUP(E48,'[2]Sheet1 (2)'!$E$3:$I$51,5,0)</f>
        <v>85.4</v>
      </c>
      <c r="J48" s="10">
        <f>VLOOKUP(E48,'[2]Sheet1 (2)'!$E$3:$J$51,6,0)</f>
        <v>79.06</v>
      </c>
      <c r="K48" s="9">
        <f>VLOOKUP(E48,'[2]Sheet1 (2)'!$E$3:$K$51,7,0)</f>
        <v>3</v>
      </c>
    </row>
    <row r="49" ht="21.95" customHeight="1" spans="1:11">
      <c r="A49" s="21" t="s">
        <v>119</v>
      </c>
      <c r="B49" s="7">
        <v>47</v>
      </c>
      <c r="C49" s="17" t="s">
        <v>120</v>
      </c>
      <c r="D49" s="13" t="s">
        <v>121</v>
      </c>
      <c r="E49" s="13" t="s">
        <v>121</v>
      </c>
      <c r="F49" s="9" t="s">
        <v>18</v>
      </c>
      <c r="G49" s="9" t="str">
        <f>VLOOKUP(E49,'[1]笔试名单 (2)'!$D$3:$G$98,4,0)</f>
        <v>430903********0917</v>
      </c>
      <c r="H49" s="14">
        <v>74.5</v>
      </c>
      <c r="I49" s="10">
        <f>VLOOKUP(E49,'[2]Sheet1 (2)'!$E$3:$I$51,5,0)</f>
        <v>87.4</v>
      </c>
      <c r="J49" s="10">
        <f>VLOOKUP(E49,'[2]Sheet1 (2)'!$E$3:$J$51,6,0)</f>
        <v>82.24</v>
      </c>
      <c r="K49" s="9">
        <f>VLOOKUP(E49,'[2]Sheet1 (2)'!$E$3:$K$51,7,0)</f>
        <v>1</v>
      </c>
    </row>
    <row r="50" ht="21.95" customHeight="1" spans="1:11">
      <c r="A50" s="21"/>
      <c r="B50" s="7">
        <v>48</v>
      </c>
      <c r="C50" s="17" t="s">
        <v>122</v>
      </c>
      <c r="D50" s="13"/>
      <c r="E50" s="13" t="s">
        <v>123</v>
      </c>
      <c r="F50" s="9" t="s">
        <v>14</v>
      </c>
      <c r="G50" s="9" t="str">
        <f>VLOOKUP(E50,'[1]笔试名单 (2)'!$D$3:$G$98,4,0)</f>
        <v>430903********0946</v>
      </c>
      <c r="H50" s="14">
        <v>72.9</v>
      </c>
      <c r="I50" s="10">
        <f>VLOOKUP(E50,'[2]Sheet1 (2)'!$E$3:$I$51,5,0)</f>
        <v>86</v>
      </c>
      <c r="J50" s="10">
        <f>VLOOKUP(E50,'[2]Sheet1 (2)'!$E$3:$J$51,6,0)</f>
        <v>80.76</v>
      </c>
      <c r="K50" s="9">
        <f>VLOOKUP(E50,'[2]Sheet1 (2)'!$E$3:$K$51,7,0)</f>
        <v>2</v>
      </c>
    </row>
    <row r="51" ht="21.95" customHeight="1" spans="1:11">
      <c r="A51" s="21"/>
      <c r="B51" s="7">
        <v>49</v>
      </c>
      <c r="C51" s="17" t="s">
        <v>124</v>
      </c>
      <c r="D51" s="13"/>
      <c r="E51" s="13" t="s">
        <v>125</v>
      </c>
      <c r="F51" s="9" t="s">
        <v>14</v>
      </c>
      <c r="G51" s="9" t="str">
        <f>VLOOKUP(E51,'[1]笔试名单 (2)'!$D$3:$G$98,4,0)</f>
        <v>430981********2121</v>
      </c>
      <c r="H51" s="14">
        <v>72.55</v>
      </c>
      <c r="I51" s="10">
        <f>VLOOKUP(E51,'[2]Sheet1 (2)'!$E$3:$I$51,5,0)</f>
        <v>80.4</v>
      </c>
      <c r="J51" s="10">
        <f>VLOOKUP(E51,'[2]Sheet1 (2)'!$E$3:$J$51,6,0)</f>
        <v>77.26</v>
      </c>
      <c r="K51" s="9">
        <f>VLOOKUP(E51,'[2]Sheet1 (2)'!$E$3:$K$51,7,0)</f>
        <v>3</v>
      </c>
    </row>
    <row r="52" ht="21.95" customHeight="1" spans="1:11">
      <c r="A52" s="12" t="s">
        <v>126</v>
      </c>
      <c r="B52" s="7">
        <v>50</v>
      </c>
      <c r="C52" s="8" t="s">
        <v>127</v>
      </c>
      <c r="D52" s="18" t="s">
        <v>128</v>
      </c>
      <c r="E52" s="18" t="s">
        <v>128</v>
      </c>
      <c r="F52" s="9" t="s">
        <v>18</v>
      </c>
      <c r="G52" s="9" t="s">
        <v>129</v>
      </c>
      <c r="H52" s="22"/>
      <c r="I52" s="10">
        <v>85.54</v>
      </c>
      <c r="J52" s="10"/>
      <c r="K52" s="9">
        <v>1</v>
      </c>
    </row>
    <row r="53" ht="21.95" customHeight="1" spans="1:11">
      <c r="A53" s="15"/>
      <c r="B53" s="7">
        <v>51</v>
      </c>
      <c r="C53" s="8" t="s">
        <v>130</v>
      </c>
      <c r="D53" s="18" t="s">
        <v>131</v>
      </c>
      <c r="E53" s="18" t="s">
        <v>131</v>
      </c>
      <c r="F53" s="9" t="s">
        <v>18</v>
      </c>
      <c r="G53" s="9" t="s">
        <v>132</v>
      </c>
      <c r="H53" s="22"/>
      <c r="I53" s="10">
        <v>85.46</v>
      </c>
      <c r="J53" s="10"/>
      <c r="K53" s="9">
        <v>2</v>
      </c>
    </row>
    <row r="54" ht="21.95" customHeight="1" spans="1:11">
      <c r="A54" s="15"/>
      <c r="B54" s="7">
        <v>52</v>
      </c>
      <c r="C54" s="8" t="s">
        <v>133</v>
      </c>
      <c r="D54" s="18" t="s">
        <v>134</v>
      </c>
      <c r="E54" s="18" t="s">
        <v>134</v>
      </c>
      <c r="F54" s="9" t="s">
        <v>14</v>
      </c>
      <c r="G54" s="9" t="s">
        <v>135</v>
      </c>
      <c r="H54" s="22"/>
      <c r="I54" s="10">
        <v>85.24</v>
      </c>
      <c r="J54" s="10"/>
      <c r="K54" s="9">
        <v>3</v>
      </c>
    </row>
    <row r="55" ht="21.95" customHeight="1" spans="1:11">
      <c r="A55" s="15"/>
      <c r="B55" s="7">
        <v>53</v>
      </c>
      <c r="C55" s="8" t="s">
        <v>136</v>
      </c>
      <c r="D55" s="18" t="s">
        <v>137</v>
      </c>
      <c r="E55" s="18" t="s">
        <v>137</v>
      </c>
      <c r="F55" s="9" t="s">
        <v>14</v>
      </c>
      <c r="G55" s="9" t="s">
        <v>138</v>
      </c>
      <c r="H55" s="22"/>
      <c r="I55" s="10">
        <v>84.8</v>
      </c>
      <c r="J55" s="10"/>
      <c r="K55" s="9">
        <v>4</v>
      </c>
    </row>
    <row r="56" ht="21.95" customHeight="1" spans="1:11">
      <c r="A56" s="15"/>
      <c r="B56" s="7">
        <v>54</v>
      </c>
      <c r="C56" s="8" t="s">
        <v>139</v>
      </c>
      <c r="D56" s="18" t="s">
        <v>140</v>
      </c>
      <c r="E56" s="18" t="s">
        <v>140</v>
      </c>
      <c r="F56" s="9" t="s">
        <v>18</v>
      </c>
      <c r="G56" s="9" t="s">
        <v>141</v>
      </c>
      <c r="H56" s="22"/>
      <c r="I56" s="10">
        <v>82.9</v>
      </c>
      <c r="J56" s="10"/>
      <c r="K56" s="9">
        <v>5</v>
      </c>
    </row>
    <row r="57" ht="21.95" customHeight="1" spans="1:11">
      <c r="A57" s="15"/>
      <c r="B57" s="7">
        <v>55</v>
      </c>
      <c r="C57" s="8" t="s">
        <v>142</v>
      </c>
      <c r="D57" s="18" t="s">
        <v>143</v>
      </c>
      <c r="E57" s="18" t="s">
        <v>143</v>
      </c>
      <c r="F57" s="9" t="s">
        <v>18</v>
      </c>
      <c r="G57" s="9" t="s">
        <v>144</v>
      </c>
      <c r="H57" s="22"/>
      <c r="I57" s="10">
        <v>81.56</v>
      </c>
      <c r="J57" s="10"/>
      <c r="K57" s="9">
        <v>6</v>
      </c>
    </row>
    <row r="58" ht="21.95" customHeight="1" spans="1:11">
      <c r="A58" s="15"/>
      <c r="B58" s="7">
        <v>56</v>
      </c>
      <c r="C58" s="8" t="s">
        <v>145</v>
      </c>
      <c r="D58" s="18"/>
      <c r="E58" s="18" t="s">
        <v>146</v>
      </c>
      <c r="F58" s="9" t="s">
        <v>18</v>
      </c>
      <c r="G58" s="9" t="s">
        <v>147</v>
      </c>
      <c r="H58" s="22"/>
      <c r="I58" s="10">
        <v>72.9</v>
      </c>
      <c r="J58" s="10"/>
      <c r="K58" s="9">
        <v>7</v>
      </c>
    </row>
    <row r="59" ht="21.95" customHeight="1" spans="1:11">
      <c r="A59" s="12" t="s">
        <v>148</v>
      </c>
      <c r="B59" s="7">
        <v>57</v>
      </c>
      <c r="C59" s="8" t="s">
        <v>149</v>
      </c>
      <c r="D59" s="18" t="s">
        <v>150</v>
      </c>
      <c r="E59" s="18" t="s">
        <v>150</v>
      </c>
      <c r="F59" s="9" t="s">
        <v>18</v>
      </c>
      <c r="G59" s="9" t="s">
        <v>151</v>
      </c>
      <c r="H59" s="22"/>
      <c r="I59" s="10">
        <v>79.1</v>
      </c>
      <c r="J59" s="10"/>
      <c r="K59" s="9">
        <v>1</v>
      </c>
    </row>
    <row r="60" ht="21.95" customHeight="1" spans="1:11">
      <c r="A60" s="15"/>
      <c r="B60" s="7">
        <v>58</v>
      </c>
      <c r="C60" s="8" t="s">
        <v>152</v>
      </c>
      <c r="D60" s="18"/>
      <c r="E60" s="7" t="s">
        <v>153</v>
      </c>
      <c r="F60" s="9" t="s">
        <v>18</v>
      </c>
      <c r="G60" s="9" t="s">
        <v>154</v>
      </c>
      <c r="H60" s="22"/>
      <c r="I60" s="10">
        <v>75.18</v>
      </c>
      <c r="J60" s="10"/>
      <c r="K60" s="9">
        <v>2</v>
      </c>
    </row>
    <row r="61" ht="21.95" customHeight="1" spans="1:11">
      <c r="A61" s="20"/>
      <c r="B61" s="7">
        <v>59</v>
      </c>
      <c r="C61" s="8" t="s">
        <v>155</v>
      </c>
      <c r="D61" s="18"/>
      <c r="E61" s="7"/>
      <c r="F61" s="9" t="s">
        <v>18</v>
      </c>
      <c r="G61" s="9" t="s">
        <v>156</v>
      </c>
      <c r="H61" s="22"/>
      <c r="I61" s="10" t="s">
        <v>157</v>
      </c>
      <c r="J61" s="10"/>
      <c r="K61" s="9"/>
    </row>
  </sheetData>
  <autoFilter ref="A1:K61">
    <extLst/>
  </autoFilter>
  <mergeCells count="14">
    <mergeCell ref="A1:K1"/>
    <mergeCell ref="A3:A5"/>
    <mergeCell ref="A6:A8"/>
    <mergeCell ref="A9:A11"/>
    <mergeCell ref="A12:A14"/>
    <mergeCell ref="A15:A26"/>
    <mergeCell ref="A27:A31"/>
    <mergeCell ref="A32:A34"/>
    <mergeCell ref="A35:A43"/>
    <mergeCell ref="A44:A45"/>
    <mergeCell ref="A46:A48"/>
    <mergeCell ref="A49:A51"/>
    <mergeCell ref="A52:A58"/>
    <mergeCell ref="A59:A61"/>
  </mergeCells>
  <pageMargins left="0.590277777777778" right="0.472222222222222" top="0.314583333333333" bottom="0.590277777777778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Selena</cp:lastModifiedBy>
  <dcterms:created xsi:type="dcterms:W3CDTF">2006-09-16T00:00:00Z</dcterms:created>
  <cp:lastPrinted>2020-05-11T00:46:00Z</cp:lastPrinted>
  <dcterms:modified xsi:type="dcterms:W3CDTF">2020-05-12T16:06:52Z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