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<sst xmlns="http://schemas.openxmlformats.org/spreadsheetml/2006/main" count="85" uniqueCount="69">
  <si>
    <t>2021年高新区早稻集中育秧及作业补贴发放花名册</t>
  </si>
  <si>
    <t>序号</t>
  </si>
  <si>
    <t>种粮大户姓名</t>
  </si>
  <si>
    <t>所在村</t>
  </si>
  <si>
    <t>身份证号码</t>
  </si>
  <si>
    <t>账  号</t>
  </si>
  <si>
    <t>补贴项目</t>
  </si>
  <si>
    <t>补贴标准及明细     （元/亩）</t>
  </si>
  <si>
    <t>补贴金额（元）</t>
  </si>
  <si>
    <t>备注</t>
  </si>
  <si>
    <t>机插秧-集中育秧补贴（折算秧田面积）</t>
  </si>
  <si>
    <t>机插秧-大田作业补贴（折算大田面积）</t>
  </si>
  <si>
    <t>手抛秧-集中育秧补贴（折算秧田面积）</t>
  </si>
  <si>
    <t>卜建文</t>
  </si>
  <si>
    <t>北峰垸村</t>
  </si>
  <si>
    <t>430903********1519</t>
  </si>
  <si>
    <t>621799********26567</t>
  </si>
  <si>
    <r>
      <t>15.9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1000</t>
    </r>
  </si>
  <si>
    <t>谌佑飞</t>
  </si>
  <si>
    <t>432321********6176</t>
  </si>
  <si>
    <t>621799********40816</t>
  </si>
  <si>
    <t>21.7×2500+1085×40</t>
  </si>
  <si>
    <t>郭世贤</t>
  </si>
  <si>
    <t>430903********1212</t>
  </si>
  <si>
    <t>621799********44305</t>
  </si>
  <si>
    <t>60.27×1000</t>
  </si>
  <si>
    <t>谌海清</t>
  </si>
  <si>
    <t>432321********6190</t>
  </si>
  <si>
    <t>621799********39552</t>
  </si>
  <si>
    <t>5.76×1000</t>
  </si>
  <si>
    <t>李进</t>
  </si>
  <si>
    <t>谢林港村/玉皇庙村</t>
  </si>
  <si>
    <t>430903********1233</t>
  </si>
  <si>
    <t>621799********70045</t>
  </si>
  <si>
    <t>1.66×2500+83×40+10×1000</t>
  </si>
  <si>
    <t>盛洪春</t>
  </si>
  <si>
    <t>谢林港村</t>
  </si>
  <si>
    <t>432321********5899</t>
  </si>
  <si>
    <t>621799********19157</t>
  </si>
  <si>
    <t>11.55×2500+577.5×40</t>
  </si>
  <si>
    <t>兴旦合作社</t>
  </si>
  <si>
    <t>复兴村</t>
  </si>
  <si>
    <t xml:space="preserve"> 43090********5151X </t>
  </si>
  <si>
    <t>621799********87998</t>
  </si>
  <si>
    <t>39.8×1000</t>
  </si>
  <si>
    <t>唐田生</t>
  </si>
  <si>
    <t>432321********5871</t>
  </si>
  <si>
    <t>621799********30647</t>
  </si>
  <si>
    <t>9.6×1000</t>
  </si>
  <si>
    <t>彭志高</t>
  </si>
  <si>
    <t>430903********1213</t>
  </si>
  <si>
    <t>622180********52765</t>
  </si>
  <si>
    <t>7.9×1000</t>
  </si>
  <si>
    <t>李三元</t>
  </si>
  <si>
    <t>玉皇庙</t>
  </si>
  <si>
    <t>432325********081X</t>
  </si>
  <si>
    <t>621799********42778</t>
  </si>
  <si>
    <t>9.9×1000</t>
  </si>
  <si>
    <t>李仲飞</t>
  </si>
  <si>
    <t>鸦鹊塘村</t>
  </si>
  <si>
    <t>432321********5890</t>
  </si>
  <si>
    <t>621582********12370</t>
  </si>
  <si>
    <t>6.51×1000</t>
  </si>
  <si>
    <t>合计</t>
  </si>
  <si>
    <t>注：根据高管办发[2021]6号文件，对我镇2021年早稻集中育秧给予相关补贴，补贴标准为：手抛秧每亩秧田补贴1000元；机插秧秧田每亩补贴2500元；机插秧累加大田作业补贴每亩40元。</t>
  </si>
  <si>
    <t>2020年谢林港镇早稻集中育秧补贴发放明细汇总表</t>
  </si>
  <si>
    <t>秧田实际面积（亩）</t>
  </si>
  <si>
    <t>补贴标准（元/亩）</t>
  </si>
  <si>
    <t>玉皇庙村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</si>
</sst>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4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G5" sqref="G5"/>
    </sheetView>
  </sheetViews>
  <sheetFormatPr defaultColWidth="9" defaultRowHeight="13.5"/>
  <cols>
    <col min="1" max="1" width="6.125" customWidth="1"/>
    <col min="2" max="2" width="11.25" customWidth="1"/>
    <col min="3" max="3" width="10.375" customWidth="1"/>
    <col min="4" max="5" width="19.5" customWidth="1"/>
    <col min="6" max="8" width="20.25" customWidth="1"/>
    <col min="9" max="9" width="29.375" customWidth="1"/>
    <col min="10" max="10" width="17.275" customWidth="1"/>
    <col min="11" max="11" width="7.25" customWidth="1"/>
  </cols>
  <sheetData>
    <row r="1" ht="3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1" customHeight="1" spans="1:11">
      <c r="A2" s="12" t="s">
        <v>1</v>
      </c>
      <c r="B2" s="4" t="s">
        <v>2</v>
      </c>
      <c r="C2" s="4" t="s">
        <v>3</v>
      </c>
      <c r="D2" s="13" t="s">
        <v>4</v>
      </c>
      <c r="E2" s="13" t="s">
        <v>5</v>
      </c>
      <c r="F2" s="4" t="s">
        <v>6</v>
      </c>
      <c r="G2" s="4"/>
      <c r="H2" s="4"/>
      <c r="I2" s="4" t="s">
        <v>7</v>
      </c>
      <c r="J2" s="13" t="s">
        <v>8</v>
      </c>
      <c r="K2" s="34" t="s">
        <v>9</v>
      </c>
    </row>
    <row r="3" s="1" customFormat="1" ht="60" customHeight="1" spans="1:11">
      <c r="A3" s="6"/>
      <c r="B3" s="4"/>
      <c r="C3" s="4"/>
      <c r="D3" s="14"/>
      <c r="E3" s="14"/>
      <c r="F3" s="4" t="s">
        <v>10</v>
      </c>
      <c r="G3" s="5" t="s">
        <v>11</v>
      </c>
      <c r="H3" s="4" t="s">
        <v>12</v>
      </c>
      <c r="I3" s="4"/>
      <c r="J3" s="35"/>
      <c r="K3" s="36"/>
    </row>
    <row r="4" s="10" customFormat="1" ht="24" customHeight="1" spans="1:11">
      <c r="A4" s="15">
        <v>1</v>
      </c>
      <c r="B4" s="16" t="s">
        <v>13</v>
      </c>
      <c r="C4" s="16" t="s">
        <v>14</v>
      </c>
      <c r="D4" s="17" t="s">
        <v>15</v>
      </c>
      <c r="E4" s="17" t="s">
        <v>16</v>
      </c>
      <c r="F4" s="18">
        <v>0</v>
      </c>
      <c r="G4" s="18">
        <v>0</v>
      </c>
      <c r="H4" s="18">
        <v>15.9</v>
      </c>
      <c r="I4" s="18" t="s">
        <v>17</v>
      </c>
      <c r="J4" s="15">
        <f>F4*2500+G4*40+H4*1000</f>
        <v>15900</v>
      </c>
      <c r="K4" s="25"/>
    </row>
    <row r="5" s="11" customFormat="1" ht="24" customHeight="1" spans="1:11">
      <c r="A5" s="19">
        <v>2</v>
      </c>
      <c r="B5" s="20" t="s">
        <v>18</v>
      </c>
      <c r="C5" s="20" t="s">
        <v>14</v>
      </c>
      <c r="D5" s="17" t="s">
        <v>19</v>
      </c>
      <c r="E5" s="17" t="s">
        <v>20</v>
      </c>
      <c r="F5" s="21">
        <v>21.7</v>
      </c>
      <c r="G5" s="21">
        <v>1085</v>
      </c>
      <c r="H5" s="21">
        <v>0</v>
      </c>
      <c r="I5" s="21" t="s">
        <v>21</v>
      </c>
      <c r="J5" s="21">
        <v>97650</v>
      </c>
      <c r="K5" s="37"/>
    </row>
    <row r="6" s="11" customFormat="1" ht="24" customHeight="1" spans="1:11">
      <c r="A6" s="19">
        <v>3</v>
      </c>
      <c r="B6" s="20" t="s">
        <v>22</v>
      </c>
      <c r="C6" s="20" t="s">
        <v>14</v>
      </c>
      <c r="D6" s="17" t="s">
        <v>23</v>
      </c>
      <c r="E6" s="17" t="s">
        <v>24</v>
      </c>
      <c r="F6" s="21">
        <v>0</v>
      </c>
      <c r="G6" s="21">
        <v>0</v>
      </c>
      <c r="H6" s="21">
        <v>60.27</v>
      </c>
      <c r="I6" s="21" t="s">
        <v>25</v>
      </c>
      <c r="J6" s="21">
        <v>60270</v>
      </c>
      <c r="K6" s="37"/>
    </row>
    <row r="7" s="10" customFormat="1" ht="24" customHeight="1" spans="1:11">
      <c r="A7" s="15">
        <v>4</v>
      </c>
      <c r="B7" s="16" t="s">
        <v>26</v>
      </c>
      <c r="C7" s="16" t="s">
        <v>14</v>
      </c>
      <c r="D7" s="17" t="s">
        <v>27</v>
      </c>
      <c r="E7" s="17" t="s">
        <v>28</v>
      </c>
      <c r="F7" s="22">
        <v>0</v>
      </c>
      <c r="G7" s="22">
        <v>0</v>
      </c>
      <c r="H7" s="23">
        <v>5.76</v>
      </c>
      <c r="I7" s="38" t="s">
        <v>29</v>
      </c>
      <c r="J7" s="22">
        <f t="shared" ref="J5:J14" si="0">F7*2500+G7*40+H7*1000</f>
        <v>5760</v>
      </c>
      <c r="K7" s="22"/>
    </row>
    <row r="8" ht="31" customHeight="1" spans="1:11">
      <c r="A8" s="15">
        <v>5</v>
      </c>
      <c r="B8" s="16" t="s">
        <v>30</v>
      </c>
      <c r="C8" s="24" t="s">
        <v>31</v>
      </c>
      <c r="D8" s="17" t="s">
        <v>32</v>
      </c>
      <c r="E8" s="17" t="s">
        <v>33</v>
      </c>
      <c r="F8" s="15">
        <v>1.66</v>
      </c>
      <c r="G8" s="15">
        <v>83</v>
      </c>
      <c r="H8" s="15">
        <v>10</v>
      </c>
      <c r="I8" s="18" t="s">
        <v>34</v>
      </c>
      <c r="J8" s="15">
        <f t="shared" si="0"/>
        <v>17470</v>
      </c>
      <c r="K8" s="15"/>
    </row>
    <row r="9" ht="24" customHeight="1" spans="1:11">
      <c r="A9" s="15">
        <v>6</v>
      </c>
      <c r="B9" s="16" t="s">
        <v>35</v>
      </c>
      <c r="C9" s="25" t="s">
        <v>36</v>
      </c>
      <c r="D9" s="17" t="s">
        <v>37</v>
      </c>
      <c r="E9" s="17" t="s">
        <v>38</v>
      </c>
      <c r="F9" s="15">
        <v>11.55</v>
      </c>
      <c r="G9" s="15">
        <v>577.5</v>
      </c>
      <c r="H9" s="15">
        <v>0</v>
      </c>
      <c r="I9" s="18" t="s">
        <v>39</v>
      </c>
      <c r="J9" s="15">
        <f t="shared" si="0"/>
        <v>51975</v>
      </c>
      <c r="K9" s="15"/>
    </row>
    <row r="10" ht="24" customHeight="1" spans="1:11">
      <c r="A10" s="15">
        <v>7</v>
      </c>
      <c r="B10" s="26" t="s">
        <v>40</v>
      </c>
      <c r="C10" s="25" t="s">
        <v>41</v>
      </c>
      <c r="D10" s="17" t="s">
        <v>42</v>
      </c>
      <c r="E10" s="17" t="s">
        <v>43</v>
      </c>
      <c r="F10" s="15">
        <v>0</v>
      </c>
      <c r="G10" s="15">
        <v>0</v>
      </c>
      <c r="H10" s="15">
        <v>39.8</v>
      </c>
      <c r="I10" s="18" t="s">
        <v>44</v>
      </c>
      <c r="J10" s="15">
        <f t="shared" si="0"/>
        <v>39800</v>
      </c>
      <c r="K10" s="25"/>
    </row>
    <row r="11" ht="24" customHeight="1" spans="1:11">
      <c r="A11" s="15">
        <v>8</v>
      </c>
      <c r="B11" s="16" t="s">
        <v>45</v>
      </c>
      <c r="C11" s="25" t="s">
        <v>41</v>
      </c>
      <c r="D11" s="17" t="s">
        <v>46</v>
      </c>
      <c r="E11" s="17" t="s">
        <v>47</v>
      </c>
      <c r="F11" s="15">
        <v>0</v>
      </c>
      <c r="G11" s="15">
        <v>0</v>
      </c>
      <c r="H11" s="15">
        <v>9.6</v>
      </c>
      <c r="I11" s="18" t="s">
        <v>48</v>
      </c>
      <c r="J11" s="15">
        <f t="shared" si="0"/>
        <v>9600</v>
      </c>
      <c r="K11" s="25"/>
    </row>
    <row r="12" ht="24" customHeight="1" spans="1:11">
      <c r="A12" s="15">
        <v>9</v>
      </c>
      <c r="B12" s="16" t="s">
        <v>49</v>
      </c>
      <c r="C12" s="25" t="s">
        <v>41</v>
      </c>
      <c r="D12" s="17" t="s">
        <v>50</v>
      </c>
      <c r="E12" s="17" t="s">
        <v>51</v>
      </c>
      <c r="F12" s="15">
        <v>0</v>
      </c>
      <c r="G12" s="15">
        <v>0</v>
      </c>
      <c r="H12" s="15">
        <v>7.9</v>
      </c>
      <c r="I12" s="18" t="s">
        <v>52</v>
      </c>
      <c r="J12" s="15">
        <f t="shared" si="0"/>
        <v>7900</v>
      </c>
      <c r="K12" s="25"/>
    </row>
    <row r="13" ht="24" customHeight="1" spans="1:11">
      <c r="A13" s="15">
        <v>10</v>
      </c>
      <c r="B13" s="16" t="s">
        <v>53</v>
      </c>
      <c r="C13" s="25" t="s">
        <v>54</v>
      </c>
      <c r="D13" s="17" t="s">
        <v>55</v>
      </c>
      <c r="E13" s="17" t="s">
        <v>56</v>
      </c>
      <c r="F13" s="15">
        <v>0</v>
      </c>
      <c r="G13" s="15">
        <v>0</v>
      </c>
      <c r="H13" s="15">
        <v>9.9</v>
      </c>
      <c r="I13" s="18" t="s">
        <v>57</v>
      </c>
      <c r="J13" s="15">
        <f t="shared" si="0"/>
        <v>9900</v>
      </c>
      <c r="K13" s="25"/>
    </row>
    <row r="14" ht="24" customHeight="1" spans="1:11">
      <c r="A14" s="15">
        <v>11</v>
      </c>
      <c r="B14" s="16" t="s">
        <v>58</v>
      </c>
      <c r="C14" s="25" t="s">
        <v>59</v>
      </c>
      <c r="D14" s="17" t="s">
        <v>60</v>
      </c>
      <c r="E14" s="17" t="s">
        <v>61</v>
      </c>
      <c r="F14" s="15">
        <v>0</v>
      </c>
      <c r="G14" s="15">
        <v>0</v>
      </c>
      <c r="H14" s="15">
        <v>6.51</v>
      </c>
      <c r="I14" s="18" t="s">
        <v>62</v>
      </c>
      <c r="J14" s="15">
        <f t="shared" si="0"/>
        <v>6510</v>
      </c>
      <c r="K14" s="25"/>
    </row>
    <row r="15" ht="27" customHeight="1" spans="1:11">
      <c r="A15" s="27" t="s">
        <v>63</v>
      </c>
      <c r="B15" s="28"/>
      <c r="C15" s="29"/>
      <c r="D15" s="29"/>
      <c r="E15" s="29"/>
      <c r="F15" s="30">
        <f>SUM(F4:F14)</f>
        <v>34.91</v>
      </c>
      <c r="G15" s="30">
        <f>SUM(G4:G14)</f>
        <v>1745.5</v>
      </c>
      <c r="H15" s="30">
        <f>SUM(H4:H14)</f>
        <v>165.64</v>
      </c>
      <c r="I15" s="30"/>
      <c r="J15" s="39">
        <f>SUM(J4:J14)</f>
        <v>322735</v>
      </c>
      <c r="K15" s="30"/>
    </row>
    <row r="16" ht="74" customHeight="1" spans="1:1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40"/>
    </row>
    <row r="17" ht="39" customHeight="1" spans="1:11">
      <c r="A17" s="33" t="s">
        <v>64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</row>
  </sheetData>
  <mergeCells count="13">
    <mergeCell ref="A1:K1"/>
    <mergeCell ref="F2:H2"/>
    <mergeCell ref="A15:C15"/>
    <mergeCell ref="A16:K16"/>
    <mergeCell ref="A17:K17"/>
    <mergeCell ref="A2:A3"/>
    <mergeCell ref="B2:B3"/>
    <mergeCell ref="C2:C3"/>
    <mergeCell ref="D2:D3"/>
    <mergeCell ref="E2:E3"/>
    <mergeCell ref="I2:I3"/>
    <mergeCell ref="J2:J3"/>
    <mergeCell ref="K2:K3"/>
  </mergeCells>
  <pageMargins left="0.275" right="0.314583333333333" top="0.472222222222222" bottom="0.43263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11" sqref="E11"/>
    </sheetView>
  </sheetViews>
  <sheetFormatPr defaultColWidth="9" defaultRowHeight="13.5" outlineLevelRow="6" outlineLevelCol="6"/>
  <cols>
    <col min="2" max="2" width="18.25" customWidth="1"/>
    <col min="3" max="3" width="14.75" customWidth="1"/>
    <col min="4" max="4" width="31.25" customWidth="1"/>
    <col min="5" max="5" width="26" customWidth="1"/>
    <col min="6" max="6" width="20.5" customWidth="1"/>
  </cols>
  <sheetData>
    <row r="1" ht="55" customHeight="1" spans="1:7">
      <c r="A1" s="2" t="s">
        <v>65</v>
      </c>
      <c r="B1" s="2"/>
      <c r="C1" s="2"/>
      <c r="D1" s="2"/>
      <c r="E1" s="2"/>
      <c r="F1" s="2"/>
      <c r="G1" s="2"/>
    </row>
    <row r="2" s="1" customFormat="1" ht="47" customHeight="1" spans="1:7">
      <c r="A2" s="3" t="s">
        <v>1</v>
      </c>
      <c r="B2" s="4" t="s">
        <v>2</v>
      </c>
      <c r="C2" s="4" t="s">
        <v>3</v>
      </c>
      <c r="D2" s="5" t="s">
        <v>66</v>
      </c>
      <c r="E2" s="4" t="s">
        <v>67</v>
      </c>
      <c r="F2" s="6" t="s">
        <v>8</v>
      </c>
      <c r="G2" s="6" t="s">
        <v>9</v>
      </c>
    </row>
    <row r="3" ht="54" customHeight="1" spans="1:7">
      <c r="A3" s="7">
        <v>1</v>
      </c>
      <c r="B3" s="8" t="s">
        <v>22</v>
      </c>
      <c r="C3" s="8" t="s">
        <v>14</v>
      </c>
      <c r="D3" s="8">
        <v>36.3</v>
      </c>
      <c r="E3" s="8">
        <v>1000</v>
      </c>
      <c r="F3" s="9">
        <f>D3*E3</f>
        <v>36300</v>
      </c>
      <c r="G3" s="3"/>
    </row>
    <row r="4" ht="54" customHeight="1" spans="1:7">
      <c r="A4" s="7">
        <v>3</v>
      </c>
      <c r="B4" s="8" t="s">
        <v>53</v>
      </c>
      <c r="C4" s="8" t="s">
        <v>68</v>
      </c>
      <c r="D4" s="8">
        <v>9.2</v>
      </c>
      <c r="E4" s="8">
        <v>1000</v>
      </c>
      <c r="F4" s="9">
        <f>D4*E4</f>
        <v>9200</v>
      </c>
      <c r="G4" s="3"/>
    </row>
    <row r="5" ht="54" customHeight="1" spans="1:7">
      <c r="A5" s="7">
        <v>4</v>
      </c>
      <c r="B5" s="8" t="s">
        <v>58</v>
      </c>
      <c r="C5" s="8" t="s">
        <v>59</v>
      </c>
      <c r="D5" s="8">
        <v>5.45</v>
      </c>
      <c r="E5" s="8">
        <v>1000</v>
      </c>
      <c r="F5" s="9">
        <f>D5*E5</f>
        <v>5450</v>
      </c>
      <c r="G5" s="3"/>
    </row>
    <row r="6" ht="54" customHeight="1" spans="1:7">
      <c r="A6" s="8" t="s">
        <v>63</v>
      </c>
      <c r="B6" s="8"/>
      <c r="C6" s="8"/>
      <c r="D6" s="8">
        <f>SUM(D3:D5)</f>
        <v>50.95</v>
      </c>
      <c r="E6" s="8"/>
      <c r="F6" s="9">
        <f>SUM(F3:F5)</f>
        <v>50950</v>
      </c>
      <c r="G6" s="3"/>
    </row>
    <row r="7" ht="131" customHeight="1" spans="1:7">
      <c r="A7" s="7"/>
      <c r="B7" s="7"/>
      <c r="C7" s="7"/>
      <c r="D7" s="7"/>
      <c r="E7" s="7"/>
      <c r="F7" s="7"/>
      <c r="G7" s="7"/>
    </row>
  </sheetData>
  <mergeCells count="3">
    <mergeCell ref="A1:G1"/>
    <mergeCell ref="A6:C6"/>
    <mergeCell ref="A7:G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周少</cp:lastModifiedBy>
  <dcterms:created xsi:type="dcterms:W3CDTF">2020-04-03T06:29:00Z</dcterms:created>
  <dcterms:modified xsi:type="dcterms:W3CDTF">2022-04-01T08:11:28Z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82A6E206358B44B6B4C0686F7E31581A</vt:lpwstr>
  </property>
</Properties>
</file>