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<sst xmlns="http://schemas.openxmlformats.org/spreadsheetml/2006/main" count="106" uniqueCount="67">
  <si>
    <t>益阳高新区2022年第2次临时救助</t>
  </si>
  <si>
    <t>序号</t>
  </si>
  <si>
    <t>姓 名</t>
  </si>
  <si>
    <t>对象类别</t>
  </si>
  <si>
    <t>救助原因</t>
  </si>
  <si>
    <t>身份证号码</t>
  </si>
  <si>
    <t>救助金额</t>
  </si>
  <si>
    <t>开户行</t>
  </si>
  <si>
    <t>银行账号</t>
  </si>
  <si>
    <t>家庭住址</t>
  </si>
  <si>
    <t>开户名</t>
  </si>
  <si>
    <t>关系</t>
  </si>
  <si>
    <t>人次</t>
  </si>
  <si>
    <t>联系电话</t>
  </si>
  <si>
    <t>李学军</t>
  </si>
  <si>
    <t>一般农户</t>
  </si>
  <si>
    <t>本人患慢性粒细胞白血病急变期，2021年底入院治疗两个多月，共花费近2万元，后续门诊用药化疗2万余元，家中两小孩上学，家庭经济十分困难，望政府给予我帮助。</t>
  </si>
  <si>
    <t>432321197705312971</t>
  </si>
  <si>
    <t>邮政储蓄银行</t>
  </si>
  <si>
    <t>6217995610015642892</t>
  </si>
  <si>
    <t>东部产业园鱼形山村</t>
  </si>
  <si>
    <t>本人</t>
  </si>
  <si>
    <t>李白连</t>
  </si>
  <si>
    <t>残疾户</t>
  </si>
  <si>
    <t>本人因工伤致残三级，由于现在年老多病，生活十分困难还需大量医药费用等，特请求政府给予我帮助。</t>
  </si>
  <si>
    <t>432321195309065885</t>
  </si>
  <si>
    <t>6217995610014702234</t>
  </si>
  <si>
    <t>谢林港镇鸦鹊塘村</t>
  </si>
  <si>
    <t>谢芳</t>
  </si>
  <si>
    <t>本人为困难退伍军人，无岗无业，身体不好，丈夫抛妻弃女，一个人带着七十多岁的老母亲与10岁女儿，生活十分艰难，望政府给予我帮助。</t>
  </si>
  <si>
    <t>432321197910269108</t>
  </si>
  <si>
    <t>6217995610009176188</t>
  </si>
  <si>
    <t>朝阳街道江家坪社区</t>
  </si>
  <si>
    <t>陶霞</t>
  </si>
  <si>
    <t>本人及丈夫均为一级残疾聋哑人，儿子又因开水烫伤下肢体住院治疗，生活十分困难，望政府给予和帮助。</t>
  </si>
  <si>
    <t>430923198906191465</t>
  </si>
  <si>
    <t>6217995610018997806</t>
  </si>
  <si>
    <t>朝阳街道鸬鹚桥社区</t>
  </si>
  <si>
    <t>黄桂英</t>
  </si>
  <si>
    <t>本人体弱多病，丈夫又突发疾病去世，家中丧失主要劳动力，望政府给予救助。</t>
  </si>
  <si>
    <t>432301195508053523</t>
  </si>
  <si>
    <t>605610055260231933</t>
  </si>
  <si>
    <t>朝阳街道江金社区</t>
  </si>
  <si>
    <t>杨华</t>
  </si>
  <si>
    <t>低保户</t>
  </si>
  <si>
    <t>本人因年老多病，无劳动能力，并患多种疾病，仅靠低保难以维持生活。</t>
  </si>
  <si>
    <t>432301195406218526</t>
  </si>
  <si>
    <t>6217985610000825660</t>
  </si>
  <si>
    <t>谢林港镇云寨村</t>
  </si>
  <si>
    <t>李平英</t>
  </si>
  <si>
    <t>本人患冠心病、急性冠脉综合症，心律失常，心功能Ⅲ级，高血压病3级脑梗死，脑萎缩等多种疾病，生活十分困难，望政府给予和帮助。</t>
  </si>
  <si>
    <t>432321193910285898</t>
  </si>
  <si>
    <t>6217995610014558099</t>
  </si>
  <si>
    <t>文伏元</t>
  </si>
  <si>
    <t>本人患宫劲癌，从9月至12月共花费大几万元，后续还需大量治疗费用稳定病情，经济十分困难，特申请救助。</t>
  </si>
  <si>
    <t>43230119610602402X</t>
  </si>
  <si>
    <t>43050010754355</t>
  </si>
  <si>
    <t>谢林港镇谢林港村</t>
  </si>
  <si>
    <t>莫敬华</t>
  </si>
  <si>
    <t>特困户</t>
  </si>
  <si>
    <t>本人二级精神残疾人，现住精神病医院，生活不能自理，没有经济来源，至今未婚、无子女，全靠年老体弱多病的父母照料。</t>
  </si>
  <si>
    <t>430903197805171326</t>
  </si>
  <si>
    <t>朝阳街道大海塘社区</t>
  </si>
  <si>
    <t>合计</t>
  </si>
  <si>
    <t>9人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</si>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</sst>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0" xfId="0" applyFont="1" applyFill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N13" sqref="N13"/>
    </sheetView>
  </sheetViews>
  <sheetFormatPr defaultColWidth="9" defaultRowHeight="13.5"/>
  <cols>
    <col min="1" max="1" width="6.5" style="6" customWidth="1"/>
    <col min="2" max="3" width="9" style="7"/>
    <col min="4" max="4" width="44" style="7" customWidth="1"/>
    <col min="5" max="5" width="20.375" style="7" hidden="1" customWidth="1"/>
    <col min="6" max="6" width="19.4083333333333" style="8" customWidth="1"/>
    <col min="7" max="7" width="9.125" style="7" customWidth="1"/>
    <col min="8" max="8" width="14.125" style="7" hidden="1" customWidth="1"/>
    <col min="9" max="9" width="20.375" style="7" hidden="1" customWidth="1"/>
    <col min="10" max="10" width="20.625" style="7" hidden="1" customWidth="1"/>
    <col min="11" max="11" width="19.5" style="7" customWidth="1"/>
    <col min="12" max="12" width="9" style="7" hidden="1" customWidth="1"/>
    <col min="13" max="13" width="9" style="7"/>
    <col min="14" max="14" width="6.875" style="7" customWidth="1"/>
    <col min="15" max="15" width="14.875" style="7" hidden="1" customWidth="1"/>
    <col min="16" max="16" width="17.75" style="7" customWidth="1"/>
    <col min="17" max="16384" width="9" style="7"/>
  </cols>
  <sheetData>
    <row r="1" s="1" customFormat="1" ht="47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30" customHeight="1" spans="1:16">
      <c r="A2" s="10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3" t="s">
        <v>5</v>
      </c>
      <c r="G2" s="11" t="s">
        <v>6</v>
      </c>
      <c r="H2" s="11" t="s">
        <v>7</v>
      </c>
      <c r="I2" s="11" t="s">
        <v>5</v>
      </c>
      <c r="J2" s="11" t="s">
        <v>8</v>
      </c>
      <c r="K2" s="11" t="s">
        <v>9</v>
      </c>
      <c r="L2" s="23" t="s">
        <v>10</v>
      </c>
      <c r="M2" s="23" t="s">
        <v>11</v>
      </c>
      <c r="N2" s="10" t="s">
        <v>12</v>
      </c>
      <c r="O2" s="24" t="s">
        <v>13</v>
      </c>
      <c r="P2" s="25"/>
    </row>
    <row r="3" s="1" customFormat="1" ht="63" customHeight="1" spans="1:15">
      <c r="A3" s="14">
        <v>1</v>
      </c>
      <c r="B3" s="14" t="s">
        <v>14</v>
      </c>
      <c r="C3" s="15" t="s">
        <v>15</v>
      </c>
      <c r="D3" s="15" t="s">
        <v>16</v>
      </c>
      <c r="E3" s="16" t="s">
        <v>17</v>
      </c>
      <c r="F3" s="17" t="str">
        <f>REPLACE(E3,7,8,"********")</f>
        <v>432321********2971</v>
      </c>
      <c r="G3" s="15">
        <v>3000</v>
      </c>
      <c r="H3" s="14" t="s">
        <v>18</v>
      </c>
      <c r="I3" s="16" t="s">
        <v>17</v>
      </c>
      <c r="J3" s="27" t="s">
        <v>19</v>
      </c>
      <c r="K3" s="15" t="s">
        <v>20</v>
      </c>
      <c r="L3" s="14" t="s">
        <v>14</v>
      </c>
      <c r="M3" s="14" t="s">
        <v>21</v>
      </c>
      <c r="N3" s="14">
        <v>1</v>
      </c>
      <c r="O3" s="14">
        <v>18973786554</v>
      </c>
    </row>
    <row r="4" s="2" customFormat="1" ht="48" customHeight="1" spans="1:15">
      <c r="A4" s="14">
        <v>2</v>
      </c>
      <c r="B4" s="14" t="s">
        <v>22</v>
      </c>
      <c r="C4" s="15" t="s">
        <v>23</v>
      </c>
      <c r="D4" s="15" t="s">
        <v>24</v>
      </c>
      <c r="E4" s="28" t="s">
        <v>25</v>
      </c>
      <c r="F4" s="17" t="str">
        <f t="shared" ref="F4:F11" si="0">REPLACE(E4,7,8,"********")</f>
        <v>432321********5885</v>
      </c>
      <c r="G4" s="15">
        <v>3000</v>
      </c>
      <c r="H4" s="14" t="s">
        <v>18</v>
      </c>
      <c r="I4" s="28" t="s">
        <v>25</v>
      </c>
      <c r="J4" s="16" t="s">
        <v>26</v>
      </c>
      <c r="K4" s="15" t="s">
        <v>27</v>
      </c>
      <c r="L4" s="14" t="s">
        <v>22</v>
      </c>
      <c r="M4" s="14" t="s">
        <v>21</v>
      </c>
      <c r="N4" s="14">
        <v>1</v>
      </c>
      <c r="O4" s="14">
        <v>15399710696</v>
      </c>
    </row>
    <row r="5" s="2" customFormat="1" ht="56" customHeight="1" spans="1:15">
      <c r="A5" s="14">
        <v>3</v>
      </c>
      <c r="B5" s="14" t="s">
        <v>28</v>
      </c>
      <c r="C5" s="15" t="s">
        <v>15</v>
      </c>
      <c r="D5" s="15" t="s">
        <v>29</v>
      </c>
      <c r="E5" s="16" t="s">
        <v>30</v>
      </c>
      <c r="F5" s="17" t="str">
        <f t="shared" si="0"/>
        <v>432321********9108</v>
      </c>
      <c r="G5" s="15">
        <v>3000</v>
      </c>
      <c r="H5" s="14" t="s">
        <v>18</v>
      </c>
      <c r="I5" s="16" t="s">
        <v>30</v>
      </c>
      <c r="J5" s="29" t="s">
        <v>31</v>
      </c>
      <c r="K5" s="15" t="s">
        <v>32</v>
      </c>
      <c r="L5" s="14" t="s">
        <v>28</v>
      </c>
      <c r="M5" s="14" t="s">
        <v>21</v>
      </c>
      <c r="N5" s="14">
        <v>1</v>
      </c>
      <c r="O5" s="14">
        <v>13875319917</v>
      </c>
    </row>
    <row r="6" s="2" customFormat="1" ht="56" customHeight="1" spans="1:15">
      <c r="A6" s="14">
        <v>4</v>
      </c>
      <c r="B6" s="14" t="s">
        <v>33</v>
      </c>
      <c r="C6" s="15" t="s">
        <v>15</v>
      </c>
      <c r="D6" s="15" t="s">
        <v>34</v>
      </c>
      <c r="E6" s="16" t="s">
        <v>35</v>
      </c>
      <c r="F6" s="17" t="str">
        <f t="shared" si="0"/>
        <v>430923********1465</v>
      </c>
      <c r="G6" s="15">
        <v>3000</v>
      </c>
      <c r="H6" s="14" t="s">
        <v>18</v>
      </c>
      <c r="I6" s="16" t="s">
        <v>35</v>
      </c>
      <c r="J6" s="29" t="s">
        <v>36</v>
      </c>
      <c r="K6" s="15" t="s">
        <v>37</v>
      </c>
      <c r="L6" s="14" t="s">
        <v>33</v>
      </c>
      <c r="M6" s="14" t="s">
        <v>21</v>
      </c>
      <c r="N6" s="14">
        <v>1</v>
      </c>
      <c r="O6" s="14">
        <v>15673693691</v>
      </c>
    </row>
    <row r="7" s="2" customFormat="1" ht="39" customHeight="1" spans="1:15">
      <c r="A7" s="14">
        <v>5</v>
      </c>
      <c r="B7" s="14" t="s">
        <v>38</v>
      </c>
      <c r="C7" s="15" t="s">
        <v>15</v>
      </c>
      <c r="D7" s="15" t="s">
        <v>39</v>
      </c>
      <c r="E7" s="16" t="s">
        <v>40</v>
      </c>
      <c r="F7" s="17" t="str">
        <f t="shared" si="0"/>
        <v>432301********3523</v>
      </c>
      <c r="G7" s="15">
        <v>3000</v>
      </c>
      <c r="H7" s="14" t="s">
        <v>18</v>
      </c>
      <c r="I7" s="16" t="s">
        <v>40</v>
      </c>
      <c r="J7" s="29" t="s">
        <v>41</v>
      </c>
      <c r="K7" s="15" t="s">
        <v>42</v>
      </c>
      <c r="L7" s="14" t="s">
        <v>38</v>
      </c>
      <c r="M7" s="14" t="s">
        <v>21</v>
      </c>
      <c r="N7" s="14">
        <v>1</v>
      </c>
      <c r="O7" s="14">
        <v>15073731054</v>
      </c>
    </row>
    <row r="8" s="3" customFormat="1" ht="42" customHeight="1" spans="1:15">
      <c r="A8" s="14">
        <v>6</v>
      </c>
      <c r="B8" s="14" t="s">
        <v>43</v>
      </c>
      <c r="C8" s="15" t="s">
        <v>44</v>
      </c>
      <c r="D8" s="15" t="s">
        <v>45</v>
      </c>
      <c r="E8" s="16" t="s">
        <v>46</v>
      </c>
      <c r="F8" s="17" t="str">
        <f t="shared" si="0"/>
        <v>432301********8526</v>
      </c>
      <c r="G8" s="15">
        <v>3000</v>
      </c>
      <c r="H8" s="14" t="s">
        <v>18</v>
      </c>
      <c r="I8" s="16" t="s">
        <v>46</v>
      </c>
      <c r="J8" s="29" t="s">
        <v>47</v>
      </c>
      <c r="K8" s="15" t="s">
        <v>48</v>
      </c>
      <c r="L8" s="14" t="s">
        <v>43</v>
      </c>
      <c r="M8" s="14" t="s">
        <v>21</v>
      </c>
      <c r="N8" s="14">
        <v>1</v>
      </c>
      <c r="O8" s="14">
        <v>18073713389</v>
      </c>
    </row>
    <row r="9" s="3" customFormat="1" ht="53" customHeight="1" spans="1:15">
      <c r="A9" s="14">
        <v>7</v>
      </c>
      <c r="B9" s="14" t="s">
        <v>49</v>
      </c>
      <c r="C9" s="15" t="s">
        <v>15</v>
      </c>
      <c r="D9" s="15" t="s">
        <v>50</v>
      </c>
      <c r="E9" s="16" t="s">
        <v>51</v>
      </c>
      <c r="F9" s="17" t="str">
        <f t="shared" si="0"/>
        <v>432321********5898</v>
      </c>
      <c r="G9" s="15">
        <v>3000</v>
      </c>
      <c r="H9" s="14" t="s">
        <v>18</v>
      </c>
      <c r="I9" s="16" t="s">
        <v>51</v>
      </c>
      <c r="J9" s="29" t="s">
        <v>52</v>
      </c>
      <c r="K9" s="15" t="s">
        <v>27</v>
      </c>
      <c r="L9" s="14" t="s">
        <v>49</v>
      </c>
      <c r="M9" s="14" t="s">
        <v>21</v>
      </c>
      <c r="N9" s="14">
        <v>1</v>
      </c>
      <c r="O9" s="14">
        <v>15173755741</v>
      </c>
    </row>
    <row r="10" s="3" customFormat="1" ht="56" customHeight="1" spans="1:15">
      <c r="A10" s="14">
        <v>8</v>
      </c>
      <c r="B10" s="14" t="s">
        <v>53</v>
      </c>
      <c r="C10" s="15" t="s">
        <v>15</v>
      </c>
      <c r="D10" s="15" t="s">
        <v>54</v>
      </c>
      <c r="E10" s="16" t="s">
        <v>55</v>
      </c>
      <c r="F10" s="17" t="str">
        <f t="shared" si="0"/>
        <v>432301********402X</v>
      </c>
      <c r="G10" s="15">
        <v>3000</v>
      </c>
      <c r="H10" s="14" t="s">
        <v>18</v>
      </c>
      <c r="I10" s="16" t="s">
        <v>55</v>
      </c>
      <c r="J10" s="29" t="s">
        <v>56</v>
      </c>
      <c r="K10" s="15" t="s">
        <v>57</v>
      </c>
      <c r="L10" s="14" t="s">
        <v>53</v>
      </c>
      <c r="M10" s="14" t="s">
        <v>21</v>
      </c>
      <c r="N10" s="14">
        <v>1</v>
      </c>
      <c r="O10" s="14">
        <v>19973777863</v>
      </c>
    </row>
    <row r="11" s="3" customFormat="1" ht="56" customHeight="1" spans="1:15">
      <c r="A11" s="14">
        <v>9</v>
      </c>
      <c r="B11" s="14" t="s">
        <v>58</v>
      </c>
      <c r="C11" s="15" t="s">
        <v>59</v>
      </c>
      <c r="D11" s="15" t="s">
        <v>60</v>
      </c>
      <c r="E11" s="30" t="s">
        <v>61</v>
      </c>
      <c r="F11" s="17" t="str">
        <f t="shared" si="0"/>
        <v>430903********1326</v>
      </c>
      <c r="G11" s="15">
        <v>3000</v>
      </c>
      <c r="H11" s="14"/>
      <c r="I11" s="16"/>
      <c r="J11" s="14"/>
      <c r="K11" s="15" t="s">
        <v>62</v>
      </c>
      <c r="L11" s="14"/>
      <c r="M11" s="14" t="s">
        <v>21</v>
      </c>
      <c r="N11" s="14">
        <v>1</v>
      </c>
      <c r="O11" s="14"/>
    </row>
    <row r="12" s="4" customFormat="1" ht="32" customHeight="1" spans="1:15">
      <c r="A12" s="19" t="s">
        <v>63</v>
      </c>
      <c r="B12" s="19" t="s">
        <v>64</v>
      </c>
      <c r="C12" s="19"/>
      <c r="D12" s="19"/>
      <c r="E12" s="19"/>
      <c r="F12" s="20"/>
      <c r="G12" s="19">
        <f>SUM(G3:G11)</f>
        <v>27000</v>
      </c>
      <c r="H12" s="19"/>
      <c r="I12" s="19"/>
      <c r="J12" s="19"/>
      <c r="K12" s="19"/>
      <c r="L12" s="19"/>
      <c r="M12" s="19"/>
      <c r="N12" s="19"/>
      <c r="O12" s="19"/>
    </row>
    <row r="13" s="5" customFormat="1" ht="33.95" customHeight="1" spans="1:15">
      <c r="A13" s="21" t="s">
        <v>65</v>
      </c>
      <c r="B13" s="21"/>
      <c r="C13" s="21"/>
      <c r="D13" s="21"/>
      <c r="E13" s="21"/>
      <c r="F13" s="22"/>
      <c r="G13" s="21"/>
      <c r="H13" s="21"/>
      <c r="I13" s="21"/>
      <c r="J13" s="21"/>
      <c r="K13" s="21" t="s">
        <v>66</v>
      </c>
      <c r="L13" s="21"/>
      <c r="M13" s="21"/>
      <c r="N13" s="21"/>
      <c r="O13" s="21"/>
    </row>
  </sheetData>
  <mergeCells count="1">
    <mergeCell ref="A1:O1"/>
  </mergeCells>
  <printOptions horizontalCentered="1"/>
  <pageMargins left="0.275" right="0.0784722222222222" top="0.393055555555556" bottom="0.196527777777778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2022-05-17T01:23:58Z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69C2951A092149E7BF30A44BF94E7D9C</vt:lpwstr>
  </property>
</Properties>
</file>