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名册!$A$2:$J$42</definedName>
  </definedNames>
  <calcPr calcId="144525"/>
</workbook>
</file>

<file path=xl/sharedStrings.xml><?xml version="1.0" encoding="utf-8"?>
<sst xmlns="http://schemas.openxmlformats.org/spreadsheetml/2006/main" count="233" uniqueCount="123">
  <si>
    <t>益阳高新区2022年第3季度集中供养人员救助供养费汇总表</t>
  </si>
  <si>
    <t>序号</t>
  </si>
  <si>
    <t>机构</t>
  </si>
  <si>
    <t>3季度</t>
  </si>
  <si>
    <t>合计</t>
  </si>
  <si>
    <t>城市特困</t>
  </si>
  <si>
    <t>农村特困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</si>
  <si>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</si>
  <si>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</si>
  <si>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</si>
  <si>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</si>
  <si>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</si>
  <si>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</si>
  <si>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</si>
  <si>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</si>
  <si>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敬老院2022年第3季度集中供养人员救助供养费</t>
  </si>
  <si>
    <t>姓名</t>
  </si>
  <si>
    <t>身份证号码</t>
  </si>
  <si>
    <t>性别</t>
  </si>
  <si>
    <t>供养机构</t>
  </si>
  <si>
    <t>户籍地址</t>
  </si>
  <si>
    <t>救助月份</t>
  </si>
  <si>
    <t>本季度发放</t>
  </si>
  <si>
    <t>备注</t>
  </si>
  <si>
    <t>李少云</t>
  </si>
  <si>
    <t>432321********6191</t>
  </si>
  <si>
    <t>男</t>
  </si>
  <si>
    <t>北峰垸村</t>
  </si>
  <si>
    <t>卢腊英</t>
  </si>
  <si>
    <t>432321********618X</t>
  </si>
  <si>
    <t>女</t>
  </si>
  <si>
    <t>云寨村</t>
  </si>
  <si>
    <t>陈庆元</t>
  </si>
  <si>
    <t>432321********6176</t>
  </si>
  <si>
    <t>石桥村</t>
  </si>
  <si>
    <t>夏运桃</t>
  </si>
  <si>
    <t>432321********6187</t>
  </si>
  <si>
    <t>雷健康</t>
  </si>
  <si>
    <t>432321********5870</t>
  </si>
  <si>
    <t>鸦鹊塘村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</si>
  <si>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</si>
  <si>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</si>
  <si>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</si>
  <si>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</si>
  <si>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</si>
  <si>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</si>
  <si>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</si>
  <si>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</si>
  <si>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</si>
  <si>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</si>
  <si>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</si>
  <si>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</si>
  <si>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</si>
  <si>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</si>
  <si>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</si>
  <si>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</si>
  <si>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</si>
  <si>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彭玉彩</t>
  </si>
  <si>
    <t>432321********6229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</si>
  <si>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</si>
  <si>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</si>
  <si>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</si>
  <si>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</si>
  <si>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</si>
  <si>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</si>
  <si>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</si>
  <si>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</si>
  <si>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</si>
  <si>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卜义科</t>
  </si>
  <si>
    <t>石港湾村</t>
  </si>
  <si>
    <t>周应安</t>
  </si>
  <si>
    <t>432321********617X</t>
  </si>
  <si>
    <t>周绍南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</si>
  <si>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</si>
  <si>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</si>
  <si>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</si>
  <si>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</si>
  <si>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</si>
  <si>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</si>
  <si>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</si>
  <si>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</si>
  <si>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</si>
  <si>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</si>
  <si>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</si>
  <si>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</si>
  <si>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</si>
  <si>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秦民主</t>
  </si>
  <si>
    <t>430903********0017</t>
  </si>
  <si>
    <t>集中供养邓正光5.19日去世，扣除多发至敬老院6月份费用</t>
  </si>
  <si>
    <t>汤腊桂</t>
  </si>
  <si>
    <t>玉皇庙村委会</t>
  </si>
  <si>
    <t>周贤桃</t>
  </si>
  <si>
    <t>432321********5872</t>
  </si>
  <si>
    <t>鸦鹊塘村委会</t>
  </si>
  <si>
    <t>张百生</t>
  </si>
  <si>
    <t>432321********6490</t>
  </si>
  <si>
    <t>天猫村委会</t>
  </si>
  <si>
    <t>4月份入院，补差150*3=450元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</si>
  <si>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</si>
  <si>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</si>
  <si>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</si>
  <si>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</si>
  <si>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</si>
  <si>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</si>
  <si>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</si>
  <si>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</si>
  <si>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</si>
  <si>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</si>
  <si>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</si>
  <si>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432321********2972</t>
  </si>
  <si>
    <t>鱼形山村委会</t>
  </si>
  <si>
    <t>熊丽文</t>
  </si>
  <si>
    <t>432321********2975</t>
  </si>
  <si>
    <t>衡龙桥镇</t>
  </si>
  <si>
    <t>杨旋冬</t>
  </si>
  <si>
    <t>432321********2973</t>
  </si>
  <si>
    <t>晏映华</t>
  </si>
  <si>
    <t>石新桥村</t>
  </si>
  <si>
    <t>雷正财</t>
  </si>
  <si>
    <t>5月份入院，补差150*2=300元</t>
  </si>
  <si>
    <t>徐映云</t>
  </si>
  <si>
    <t>432321********2979</t>
  </si>
  <si>
    <t>7月分散转集中供养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</si>
</sst>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30" zoomScaleNormal="130" workbookViewId="0">
      <selection activeCell="E14" sqref="E14"/>
    </sheetView>
  </sheetViews>
  <sheetFormatPr defaultColWidth="9" defaultRowHeight="14.25"/>
  <cols>
    <col min="1" max="1" width="9.13333333333333" customWidth="1"/>
    <col min="2" max="2" width="22.5" customWidth="1"/>
    <col min="3" max="8" width="11.625" customWidth="1"/>
    <col min="9" max="9" width="13.2666666666667" style="27" customWidth="1"/>
  </cols>
  <sheetData>
    <row r="1" ht="58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ht="43" customHeight="1" spans="1:9">
      <c r="A2" s="29" t="s">
        <v>1</v>
      </c>
      <c r="B2" s="29" t="s">
        <v>2</v>
      </c>
      <c r="C2" s="30" t="s">
        <v>3</v>
      </c>
      <c r="D2" s="31"/>
      <c r="E2" s="31"/>
      <c r="F2" s="31"/>
      <c r="G2" s="31"/>
      <c r="H2" s="32"/>
      <c r="I2" s="37" t="s">
        <v>4</v>
      </c>
    </row>
    <row r="3" ht="43" customHeight="1" spans="1:9">
      <c r="A3" s="33"/>
      <c r="B3" s="33"/>
      <c r="C3" s="30" t="s">
        <v>5</v>
      </c>
      <c r="D3" s="31"/>
      <c r="E3" s="32"/>
      <c r="F3" s="30" t="s">
        <v>6</v>
      </c>
      <c r="G3" s="31"/>
      <c r="H3" s="32"/>
      <c r="I3" s="38"/>
    </row>
    <row r="4" ht="32" customHeight="1" spans="1:9">
      <c r="A4" s="34"/>
      <c r="B4" s="34"/>
      <c r="C4" s="35" t="s">
        <v>7</v>
      </c>
      <c r="D4" s="35" t="s">
        <v>8</v>
      </c>
      <c r="E4" s="35" t="s">
        <v>9</v>
      </c>
      <c r="F4" s="35" t="s">
        <v>7</v>
      </c>
      <c r="G4" s="35" t="s">
        <v>8</v>
      </c>
      <c r="H4" s="35" t="s">
        <v>9</v>
      </c>
      <c r="I4" s="35" t="s">
        <v>9</v>
      </c>
    </row>
    <row r="5" ht="36" customHeight="1" spans="1:9">
      <c r="A5" s="35">
        <v>1</v>
      </c>
      <c r="B5" s="35" t="s">
        <v>10</v>
      </c>
      <c r="C5" s="35">
        <v>1</v>
      </c>
      <c r="D5" s="35">
        <v>780</v>
      </c>
      <c r="E5" s="35">
        <v>2340</v>
      </c>
      <c r="F5" s="35">
        <v>25</v>
      </c>
      <c r="G5" s="35">
        <v>620</v>
      </c>
      <c r="H5" s="35">
        <v>45880</v>
      </c>
      <c r="I5" s="39">
        <f>E5+H5</f>
        <v>48220</v>
      </c>
    </row>
    <row r="6" ht="36" customHeight="1" spans="1:9">
      <c r="A6" s="35">
        <v>2</v>
      </c>
      <c r="B6" s="35" t="s">
        <v>11</v>
      </c>
      <c r="C6" s="35">
        <v>2</v>
      </c>
      <c r="D6" s="35">
        <v>780</v>
      </c>
      <c r="E6" s="35">
        <v>4680</v>
      </c>
      <c r="F6" s="35">
        <v>10</v>
      </c>
      <c r="G6" s="35">
        <v>620</v>
      </c>
      <c r="H6" s="35">
        <v>19350</v>
      </c>
      <c r="I6" s="39">
        <f>E6+H6</f>
        <v>24030</v>
      </c>
    </row>
    <row r="7" ht="36" customHeight="1" spans="1:9">
      <c r="A7" s="35">
        <v>3</v>
      </c>
      <c r="B7" s="35" t="s">
        <v>12</v>
      </c>
      <c r="C7" s="35"/>
      <c r="D7" s="35"/>
      <c r="E7" s="35"/>
      <c r="F7" s="35">
        <v>1</v>
      </c>
      <c r="G7" s="35">
        <v>620</v>
      </c>
      <c r="H7" s="35">
        <v>1860</v>
      </c>
      <c r="I7" s="39">
        <f>E7+H7</f>
        <v>1860</v>
      </c>
    </row>
    <row r="8" ht="36" customHeight="1" spans="1:9">
      <c r="A8" s="35" t="s">
        <v>4</v>
      </c>
      <c r="B8" s="35"/>
      <c r="C8" s="35">
        <f>SUM(C5:C7)</f>
        <v>3</v>
      </c>
      <c r="D8" s="35"/>
      <c r="E8" s="35"/>
      <c r="F8" s="35">
        <f>SUM(F5:F7)</f>
        <v>36</v>
      </c>
      <c r="G8" s="35"/>
      <c r="H8" s="35"/>
      <c r="I8" s="39">
        <f>SUM(I5:I7)</f>
        <v>74110</v>
      </c>
    </row>
    <row r="9" ht="20" customHeight="1" spans="1:9">
      <c r="A9" s="1" t="s">
        <v>13</v>
      </c>
      <c r="B9" s="1"/>
      <c r="C9" s="36"/>
      <c r="D9" s="36"/>
      <c r="E9" s="36"/>
      <c r="F9" s="36"/>
      <c r="G9" s="36"/>
      <c r="H9" s="1" t="s">
        <v>14</v>
      </c>
      <c r="I9" s="40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zoomScale="115" zoomScaleNormal="115" workbookViewId="0">
      <selection activeCell="L6" sqref="L6"/>
    </sheetView>
  </sheetViews>
  <sheetFormatPr defaultColWidth="9" defaultRowHeight="14.25"/>
  <cols>
    <col min="1" max="1" width="6.25" style="1" customWidth="1"/>
    <col min="2" max="2" width="8.25833333333333" style="2" customWidth="1"/>
    <col min="3" max="3" width="19.125" style="1" customWidth="1"/>
    <col min="4" max="4" width="6.08333333333333" style="1" customWidth="1"/>
    <col min="5" max="5" width="11.875" style="1" customWidth="1"/>
    <col min="6" max="6" width="10.65" style="1" customWidth="1"/>
    <col min="7" max="7" width="6.84166666666667" style="1" customWidth="1"/>
    <col min="8" max="8" width="9" style="1"/>
    <col min="9" max="9" width="10.75" style="1" customWidth="1"/>
    <col min="10" max="10" width="18.6916666666667" style="1" customWidth="1"/>
    <col min="11" max="16384" width="9" style="1"/>
  </cols>
  <sheetData>
    <row r="1" ht="34" customHeight="1" spans="1:10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ht="23" customHeight="1" spans="1:10">
      <c r="A2" s="4" t="s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8</v>
      </c>
      <c r="H2" s="4" t="s">
        <v>21</v>
      </c>
      <c r="I2" s="19" t="s">
        <v>22</v>
      </c>
      <c r="J2" s="19" t="s">
        <v>23</v>
      </c>
    </row>
    <row r="3" ht="20" customHeight="1" spans="1:10">
      <c r="A3" s="5">
        <v>1</v>
      </c>
      <c r="B3" s="6" t="s">
        <v>24</v>
      </c>
      <c r="C3" s="7" t="s">
        <v>25</v>
      </c>
      <c r="D3" s="7" t="s">
        <v>26</v>
      </c>
      <c r="E3" s="7" t="s">
        <v>10</v>
      </c>
      <c r="F3" s="7" t="s">
        <v>27</v>
      </c>
      <c r="G3" s="7">
        <v>620</v>
      </c>
      <c r="H3" s="8">
        <v>3</v>
      </c>
      <c r="I3" s="8">
        <f t="shared" ref="I3:I40" si="0">G3*H3</f>
        <v>1860</v>
      </c>
      <c r="J3" s="8"/>
    </row>
    <row r="4" ht="20" customHeight="1" spans="1:10">
      <c r="A4" s="5">
        <v>2</v>
      </c>
      <c r="B4" s="6" t="s">
        <v>28</v>
      </c>
      <c r="C4" s="7" t="s">
        <v>29</v>
      </c>
      <c r="D4" s="7" t="s">
        <v>30</v>
      </c>
      <c r="E4" s="7" t="s">
        <v>10</v>
      </c>
      <c r="F4" s="7" t="s">
        <v>31</v>
      </c>
      <c r="G4" s="7">
        <v>620</v>
      </c>
      <c r="H4" s="8">
        <v>3</v>
      </c>
      <c r="I4" s="8">
        <f t="shared" si="0"/>
        <v>1860</v>
      </c>
      <c r="J4" s="8"/>
    </row>
    <row r="5" ht="20" customHeight="1" spans="1:10">
      <c r="A5" s="5">
        <v>3</v>
      </c>
      <c r="B5" s="6" t="s">
        <v>32</v>
      </c>
      <c r="C5" s="7" t="s">
        <v>33</v>
      </c>
      <c r="D5" s="7" t="s">
        <v>26</v>
      </c>
      <c r="E5" s="7" t="s">
        <v>10</v>
      </c>
      <c r="F5" s="7" t="s">
        <v>34</v>
      </c>
      <c r="G5" s="7">
        <v>620</v>
      </c>
      <c r="H5" s="8">
        <v>3</v>
      </c>
      <c r="I5" s="8">
        <f t="shared" si="0"/>
        <v>1860</v>
      </c>
      <c r="J5" s="8"/>
    </row>
    <row r="6" ht="20" customHeight="1" spans="1:10">
      <c r="A6" s="5">
        <v>4</v>
      </c>
      <c r="B6" s="6" t="s">
        <v>35</v>
      </c>
      <c r="C6" s="7" t="s">
        <v>36</v>
      </c>
      <c r="D6" s="7" t="s">
        <v>30</v>
      </c>
      <c r="E6" s="7" t="s">
        <v>10</v>
      </c>
      <c r="F6" s="7" t="s">
        <v>27</v>
      </c>
      <c r="G6" s="7">
        <v>620</v>
      </c>
      <c r="H6" s="8">
        <v>3</v>
      </c>
      <c r="I6" s="8">
        <f t="shared" si="0"/>
        <v>1860</v>
      </c>
      <c r="J6" s="8"/>
    </row>
    <row r="7" ht="20" customHeight="1" spans="1:10">
      <c r="A7" s="5">
        <v>5</v>
      </c>
      <c r="B7" s="6" t="s">
        <v>37</v>
      </c>
      <c r="C7" s="7" t="s">
        <v>38</v>
      </c>
      <c r="D7" s="7" t="s">
        <v>26</v>
      </c>
      <c r="E7" s="7" t="s">
        <v>10</v>
      </c>
      <c r="F7" s="7" t="s">
        <v>39</v>
      </c>
      <c r="G7" s="7">
        <v>620</v>
      </c>
      <c r="H7" s="8">
        <v>3</v>
      </c>
      <c r="I7" s="8">
        <f t="shared" si="0"/>
        <v>1860</v>
      </c>
      <c r="J7" s="8"/>
    </row>
    <row r="8" ht="20" customHeight="1" spans="1:10">
      <c r="A8" s="5">
        <v>6</v>
      </c>
      <c r="B8" s="6" t="s">
        <v>40</v>
      </c>
      <c r="C8" s="7" t="s">
        <v>41</v>
      </c>
      <c r="D8" s="7" t="s">
        <v>26</v>
      </c>
      <c r="E8" s="7" t="s">
        <v>10</v>
      </c>
      <c r="F8" s="7" t="s">
        <v>42</v>
      </c>
      <c r="G8" s="7">
        <v>620</v>
      </c>
      <c r="H8" s="8">
        <v>3</v>
      </c>
      <c r="I8" s="8">
        <f t="shared" si="0"/>
        <v>1860</v>
      </c>
      <c r="J8" s="8"/>
    </row>
    <row r="9" ht="20" customHeight="1" spans="1:10">
      <c r="A9" s="5">
        <v>7</v>
      </c>
      <c r="B9" s="6" t="s">
        <v>43</v>
      </c>
      <c r="C9" s="7" t="s">
        <v>44</v>
      </c>
      <c r="D9" s="7" t="s">
        <v>26</v>
      </c>
      <c r="E9" s="7" t="s">
        <v>10</v>
      </c>
      <c r="F9" s="7" t="s">
        <v>45</v>
      </c>
      <c r="G9" s="7">
        <v>620</v>
      </c>
      <c r="H9" s="8">
        <v>3</v>
      </c>
      <c r="I9" s="8">
        <f t="shared" si="0"/>
        <v>1860</v>
      </c>
      <c r="J9" s="8"/>
    </row>
    <row r="10" ht="20" customHeight="1" spans="1:10">
      <c r="A10" s="5">
        <v>8</v>
      </c>
      <c r="B10" s="6" t="s">
        <v>46</v>
      </c>
      <c r="C10" s="7" t="s">
        <v>47</v>
      </c>
      <c r="D10" s="7" t="s">
        <v>26</v>
      </c>
      <c r="E10" s="7" t="s">
        <v>10</v>
      </c>
      <c r="F10" s="7" t="s">
        <v>27</v>
      </c>
      <c r="G10" s="7">
        <v>620</v>
      </c>
      <c r="H10" s="8">
        <v>3</v>
      </c>
      <c r="I10" s="8">
        <f t="shared" si="0"/>
        <v>1860</v>
      </c>
      <c r="J10" s="8"/>
    </row>
    <row r="11" ht="20" customHeight="1" spans="1:10">
      <c r="A11" s="5">
        <v>9</v>
      </c>
      <c r="B11" s="6" t="s">
        <v>48</v>
      </c>
      <c r="C11" s="7" t="s">
        <v>49</v>
      </c>
      <c r="D11" s="7" t="s">
        <v>26</v>
      </c>
      <c r="E11" s="7" t="s">
        <v>10</v>
      </c>
      <c r="F11" s="7" t="s">
        <v>50</v>
      </c>
      <c r="G11" s="7">
        <v>620</v>
      </c>
      <c r="H11" s="8">
        <v>3</v>
      </c>
      <c r="I11" s="8">
        <f t="shared" si="0"/>
        <v>1860</v>
      </c>
      <c r="J11" s="8"/>
    </row>
    <row r="12" ht="20" customHeight="1" spans="1:10">
      <c r="A12" s="5">
        <v>10</v>
      </c>
      <c r="B12" s="6" t="s">
        <v>51</v>
      </c>
      <c r="C12" s="7" t="s">
        <v>52</v>
      </c>
      <c r="D12" s="7" t="s">
        <v>26</v>
      </c>
      <c r="E12" s="7" t="s">
        <v>10</v>
      </c>
      <c r="F12" s="7" t="s">
        <v>50</v>
      </c>
      <c r="G12" s="7">
        <v>620</v>
      </c>
      <c r="H12" s="8">
        <v>3</v>
      </c>
      <c r="I12" s="8">
        <f t="shared" si="0"/>
        <v>1860</v>
      </c>
      <c r="J12" s="8"/>
    </row>
    <row r="13" ht="20" customHeight="1" spans="1:10">
      <c r="A13" s="5">
        <v>11</v>
      </c>
      <c r="B13" s="6" t="s">
        <v>53</v>
      </c>
      <c r="C13" s="7" t="s">
        <v>54</v>
      </c>
      <c r="D13" s="7" t="s">
        <v>26</v>
      </c>
      <c r="E13" s="7" t="s">
        <v>10</v>
      </c>
      <c r="F13" s="8" t="s">
        <v>45</v>
      </c>
      <c r="G13" s="7">
        <v>620</v>
      </c>
      <c r="H13" s="8">
        <v>3</v>
      </c>
      <c r="I13" s="8">
        <f t="shared" si="0"/>
        <v>1860</v>
      </c>
      <c r="J13" s="8"/>
    </row>
    <row r="14" ht="20" customHeight="1" spans="1:10">
      <c r="A14" s="5">
        <v>12</v>
      </c>
      <c r="B14" s="6" t="s">
        <v>55</v>
      </c>
      <c r="C14" s="7" t="s">
        <v>56</v>
      </c>
      <c r="D14" s="7" t="s">
        <v>30</v>
      </c>
      <c r="E14" s="7" t="s">
        <v>10</v>
      </c>
      <c r="F14" s="7" t="s">
        <v>42</v>
      </c>
      <c r="G14" s="7">
        <v>620</v>
      </c>
      <c r="H14" s="8">
        <v>3</v>
      </c>
      <c r="I14" s="8">
        <f t="shared" si="0"/>
        <v>1860</v>
      </c>
      <c r="J14" s="8"/>
    </row>
    <row r="15" ht="20" customHeight="1" spans="1:10">
      <c r="A15" s="5">
        <v>13</v>
      </c>
      <c r="B15" s="6" t="s">
        <v>57</v>
      </c>
      <c r="C15" s="7" t="s">
        <v>58</v>
      </c>
      <c r="D15" s="7" t="s">
        <v>30</v>
      </c>
      <c r="E15" s="7" t="s">
        <v>10</v>
      </c>
      <c r="F15" s="7" t="s">
        <v>31</v>
      </c>
      <c r="G15" s="7">
        <v>620</v>
      </c>
      <c r="H15" s="8">
        <v>3</v>
      </c>
      <c r="I15" s="8">
        <f t="shared" si="0"/>
        <v>1860</v>
      </c>
      <c r="J15" s="8"/>
    </row>
    <row r="16" ht="20" customHeight="1" spans="1:10">
      <c r="A16" s="5">
        <v>14</v>
      </c>
      <c r="B16" s="6" t="s">
        <v>59</v>
      </c>
      <c r="C16" s="7" t="s">
        <v>60</v>
      </c>
      <c r="D16" s="7" t="s">
        <v>26</v>
      </c>
      <c r="E16" s="7" t="s">
        <v>10</v>
      </c>
      <c r="F16" s="9" t="s">
        <v>50</v>
      </c>
      <c r="G16" s="7">
        <v>620</v>
      </c>
      <c r="H16" s="8">
        <v>3</v>
      </c>
      <c r="I16" s="8">
        <f t="shared" si="0"/>
        <v>1860</v>
      </c>
      <c r="J16" s="8"/>
    </row>
    <row r="17" ht="20" customHeight="1" spans="1:10">
      <c r="A17" s="5">
        <v>15</v>
      </c>
      <c r="B17" s="6" t="s">
        <v>61</v>
      </c>
      <c r="C17" s="7" t="s">
        <v>62</v>
      </c>
      <c r="D17" s="7" t="s">
        <v>26</v>
      </c>
      <c r="E17" s="7" t="s">
        <v>10</v>
      </c>
      <c r="F17" s="7" t="s">
        <v>27</v>
      </c>
      <c r="G17" s="7">
        <v>620</v>
      </c>
      <c r="H17" s="8">
        <v>3</v>
      </c>
      <c r="I17" s="8">
        <f t="shared" si="0"/>
        <v>1860</v>
      </c>
      <c r="J17" s="8"/>
    </row>
    <row r="18" ht="20" customHeight="1" spans="1:10">
      <c r="A18" s="5">
        <v>16</v>
      </c>
      <c r="B18" s="6" t="s">
        <v>63</v>
      </c>
      <c r="C18" s="7" t="s">
        <v>64</v>
      </c>
      <c r="D18" s="7" t="s">
        <v>26</v>
      </c>
      <c r="E18" s="7" t="s">
        <v>10</v>
      </c>
      <c r="F18" s="7" t="s">
        <v>50</v>
      </c>
      <c r="G18" s="7">
        <v>620</v>
      </c>
      <c r="H18" s="8">
        <v>3</v>
      </c>
      <c r="I18" s="8">
        <f t="shared" si="0"/>
        <v>1860</v>
      </c>
      <c r="J18" s="8"/>
    </row>
    <row r="19" ht="20" customHeight="1" spans="1:10">
      <c r="A19" s="5">
        <v>17</v>
      </c>
      <c r="B19" s="6" t="s">
        <v>65</v>
      </c>
      <c r="C19" s="7" t="s">
        <v>66</v>
      </c>
      <c r="D19" s="7" t="s">
        <v>26</v>
      </c>
      <c r="E19" s="7" t="s">
        <v>10</v>
      </c>
      <c r="F19" s="7" t="s">
        <v>67</v>
      </c>
      <c r="G19" s="7">
        <v>620</v>
      </c>
      <c r="H19" s="8">
        <v>3</v>
      </c>
      <c r="I19" s="8">
        <f t="shared" si="0"/>
        <v>1860</v>
      </c>
      <c r="J19" s="8"/>
    </row>
    <row r="20" ht="20" customHeight="1" spans="1:10">
      <c r="A20" s="5">
        <v>18</v>
      </c>
      <c r="B20" s="6" t="s">
        <v>68</v>
      </c>
      <c r="C20" s="7" t="s">
        <v>33</v>
      </c>
      <c r="D20" s="7" t="s">
        <v>26</v>
      </c>
      <c r="E20" s="7" t="s">
        <v>10</v>
      </c>
      <c r="F20" s="7" t="s">
        <v>69</v>
      </c>
      <c r="G20" s="7">
        <v>620</v>
      </c>
      <c r="H20" s="8">
        <v>3</v>
      </c>
      <c r="I20" s="8">
        <f t="shared" si="0"/>
        <v>1860</v>
      </c>
      <c r="J20" s="8"/>
    </row>
    <row r="21" ht="20" customHeight="1" spans="1:10">
      <c r="A21" s="5">
        <v>19</v>
      </c>
      <c r="B21" s="6" t="s">
        <v>70</v>
      </c>
      <c r="C21" s="7" t="s">
        <v>71</v>
      </c>
      <c r="D21" s="7" t="s">
        <v>26</v>
      </c>
      <c r="E21" s="7" t="s">
        <v>10</v>
      </c>
      <c r="F21" s="7" t="s">
        <v>31</v>
      </c>
      <c r="G21" s="7">
        <v>620</v>
      </c>
      <c r="H21" s="8">
        <v>3</v>
      </c>
      <c r="I21" s="8">
        <f t="shared" si="0"/>
        <v>1860</v>
      </c>
      <c r="J21" s="8"/>
    </row>
    <row r="22" ht="20" customHeight="1" spans="1:10">
      <c r="A22" s="5">
        <v>20</v>
      </c>
      <c r="B22" s="6" t="s">
        <v>72</v>
      </c>
      <c r="C22" s="7" t="s">
        <v>54</v>
      </c>
      <c r="D22" s="10" t="s">
        <v>26</v>
      </c>
      <c r="E22" s="7" t="s">
        <v>10</v>
      </c>
      <c r="F22" s="7" t="s">
        <v>39</v>
      </c>
      <c r="G22" s="7">
        <v>620</v>
      </c>
      <c r="H22" s="8">
        <v>3</v>
      </c>
      <c r="I22" s="8">
        <f t="shared" si="0"/>
        <v>1860</v>
      </c>
      <c r="J22" s="8"/>
    </row>
    <row r="23" ht="20" customHeight="1" spans="1:10">
      <c r="A23" s="5">
        <v>21</v>
      </c>
      <c r="B23" s="6" t="s">
        <v>73</v>
      </c>
      <c r="C23" s="7" t="s">
        <v>74</v>
      </c>
      <c r="D23" s="10" t="s">
        <v>26</v>
      </c>
      <c r="E23" s="7" t="s">
        <v>10</v>
      </c>
      <c r="F23" s="7" t="s">
        <v>27</v>
      </c>
      <c r="G23" s="7">
        <v>620</v>
      </c>
      <c r="H23" s="8">
        <v>3</v>
      </c>
      <c r="I23" s="8">
        <f t="shared" si="0"/>
        <v>1860</v>
      </c>
      <c r="J23" s="8"/>
    </row>
    <row r="24" ht="20" customHeight="1" spans="1:10">
      <c r="A24" s="5">
        <v>22</v>
      </c>
      <c r="B24" s="6" t="s">
        <v>75</v>
      </c>
      <c r="C24" s="7" t="s">
        <v>76</v>
      </c>
      <c r="D24" s="10" t="s">
        <v>26</v>
      </c>
      <c r="E24" s="7" t="s">
        <v>10</v>
      </c>
      <c r="F24" s="7" t="s">
        <v>77</v>
      </c>
      <c r="G24" s="7">
        <v>620</v>
      </c>
      <c r="H24" s="8">
        <v>3</v>
      </c>
      <c r="I24" s="8">
        <f t="shared" si="0"/>
        <v>1860</v>
      </c>
      <c r="J24" s="8"/>
    </row>
    <row r="25" ht="20" customHeight="1" spans="1:10">
      <c r="A25" s="5">
        <v>23</v>
      </c>
      <c r="B25" s="6" t="s">
        <v>78</v>
      </c>
      <c r="C25" s="7" t="s">
        <v>79</v>
      </c>
      <c r="D25" s="7" t="s">
        <v>26</v>
      </c>
      <c r="E25" s="7" t="s">
        <v>10</v>
      </c>
      <c r="F25" s="7" t="s">
        <v>67</v>
      </c>
      <c r="G25" s="7">
        <v>620</v>
      </c>
      <c r="H25" s="8">
        <v>3</v>
      </c>
      <c r="I25" s="8">
        <f t="shared" si="0"/>
        <v>1860</v>
      </c>
      <c r="J25" s="8"/>
    </row>
    <row r="26" ht="20" customHeight="1" spans="1:10">
      <c r="A26" s="5">
        <v>24</v>
      </c>
      <c r="B26" s="6" t="s">
        <v>80</v>
      </c>
      <c r="C26" s="7" t="s">
        <v>81</v>
      </c>
      <c r="D26" s="7" t="s">
        <v>30</v>
      </c>
      <c r="E26" s="7" t="s">
        <v>10</v>
      </c>
      <c r="F26" s="7" t="s">
        <v>82</v>
      </c>
      <c r="G26" s="7">
        <v>780</v>
      </c>
      <c r="H26" s="8">
        <v>3</v>
      </c>
      <c r="I26" s="8">
        <f t="shared" si="0"/>
        <v>2340</v>
      </c>
      <c r="J26" s="8"/>
    </row>
    <row r="27" s="1" customFormat="1" ht="20" customHeight="1" spans="1:10">
      <c r="A27" s="5">
        <v>25</v>
      </c>
      <c r="B27" s="6" t="s">
        <v>83</v>
      </c>
      <c r="C27" s="7" t="s">
        <v>84</v>
      </c>
      <c r="D27" s="7" t="s">
        <v>26</v>
      </c>
      <c r="E27" s="7" t="s">
        <v>10</v>
      </c>
      <c r="F27" s="7" t="s">
        <v>85</v>
      </c>
      <c r="G27" s="7">
        <v>620</v>
      </c>
      <c r="H27" s="8">
        <v>3</v>
      </c>
      <c r="I27" s="8">
        <f t="shared" si="0"/>
        <v>1860</v>
      </c>
      <c r="J27" s="20"/>
    </row>
    <row r="28" ht="20" customHeight="1" spans="1:10">
      <c r="A28" s="5">
        <v>26</v>
      </c>
      <c r="B28" s="7" t="s">
        <v>86</v>
      </c>
      <c r="C28" s="7" t="s">
        <v>87</v>
      </c>
      <c r="D28" s="7" t="s">
        <v>26</v>
      </c>
      <c r="E28" s="7" t="s">
        <v>10</v>
      </c>
      <c r="F28" s="8" t="s">
        <v>45</v>
      </c>
      <c r="G28" s="7">
        <v>620</v>
      </c>
      <c r="H28" s="8">
        <v>2</v>
      </c>
      <c r="I28" s="8">
        <f t="shared" si="0"/>
        <v>1240</v>
      </c>
      <c r="J28" s="21" t="s">
        <v>88</v>
      </c>
    </row>
    <row r="29" ht="20" customHeight="1" spans="1:10">
      <c r="A29" s="5">
        <v>27</v>
      </c>
      <c r="B29" s="11" t="s">
        <v>89</v>
      </c>
      <c r="C29" s="7" t="s">
        <v>41</v>
      </c>
      <c r="D29" s="12" t="s">
        <v>26</v>
      </c>
      <c r="E29" s="12" t="s">
        <v>11</v>
      </c>
      <c r="F29" s="11" t="s">
        <v>90</v>
      </c>
      <c r="G29" s="11">
        <v>620</v>
      </c>
      <c r="H29" s="13">
        <v>3</v>
      </c>
      <c r="I29" s="13">
        <f t="shared" si="0"/>
        <v>1860</v>
      </c>
      <c r="J29" s="22"/>
    </row>
    <row r="30" ht="20" customHeight="1" spans="1:10">
      <c r="A30" s="5">
        <v>28</v>
      </c>
      <c r="B30" s="11" t="s">
        <v>91</v>
      </c>
      <c r="C30" s="7" t="s">
        <v>92</v>
      </c>
      <c r="D30" s="12" t="s">
        <v>26</v>
      </c>
      <c r="E30" s="12" t="s">
        <v>11</v>
      </c>
      <c r="F30" s="14" t="s">
        <v>93</v>
      </c>
      <c r="G30" s="11">
        <v>620</v>
      </c>
      <c r="H30" s="13">
        <v>3</v>
      </c>
      <c r="I30" s="13">
        <f t="shared" si="0"/>
        <v>1860</v>
      </c>
      <c r="J30" s="22"/>
    </row>
    <row r="31" s="2" customFormat="1" ht="20" customHeight="1" spans="1:10">
      <c r="A31" s="5">
        <v>29</v>
      </c>
      <c r="B31" s="11" t="s">
        <v>94</v>
      </c>
      <c r="C31" s="7" t="s">
        <v>95</v>
      </c>
      <c r="D31" s="12" t="s">
        <v>26</v>
      </c>
      <c r="E31" s="12" t="s">
        <v>11</v>
      </c>
      <c r="F31" s="11" t="s">
        <v>96</v>
      </c>
      <c r="G31" s="11">
        <v>620</v>
      </c>
      <c r="H31" s="13">
        <v>3</v>
      </c>
      <c r="I31" s="13">
        <v>2310</v>
      </c>
      <c r="J31" s="23" t="s">
        <v>97</v>
      </c>
    </row>
    <row r="32" ht="20" customHeight="1" spans="1:10">
      <c r="A32" s="5">
        <v>30</v>
      </c>
      <c r="B32" s="11" t="s">
        <v>98</v>
      </c>
      <c r="C32" s="7" t="s">
        <v>99</v>
      </c>
      <c r="D32" s="12" t="s">
        <v>26</v>
      </c>
      <c r="E32" s="12" t="s">
        <v>11</v>
      </c>
      <c r="F32" s="11" t="s">
        <v>100</v>
      </c>
      <c r="G32" s="11">
        <v>620</v>
      </c>
      <c r="H32" s="13">
        <v>3</v>
      </c>
      <c r="I32" s="13">
        <f t="shared" si="0"/>
        <v>1860</v>
      </c>
      <c r="J32" s="22"/>
    </row>
    <row r="33" ht="20" customHeight="1" spans="1:10">
      <c r="A33" s="5">
        <v>31</v>
      </c>
      <c r="B33" s="11" t="s">
        <v>101</v>
      </c>
      <c r="C33" s="7" t="s">
        <v>102</v>
      </c>
      <c r="D33" s="12" t="s">
        <v>26</v>
      </c>
      <c r="E33" s="12" t="s">
        <v>11</v>
      </c>
      <c r="F33" s="11" t="s">
        <v>103</v>
      </c>
      <c r="G33" s="11">
        <v>620</v>
      </c>
      <c r="H33" s="13">
        <v>3</v>
      </c>
      <c r="I33" s="13">
        <f t="shared" si="0"/>
        <v>1860</v>
      </c>
      <c r="J33" s="22"/>
    </row>
    <row r="34" ht="20" customHeight="1" spans="1:10">
      <c r="A34" s="5">
        <v>32</v>
      </c>
      <c r="B34" s="11" t="s">
        <v>104</v>
      </c>
      <c r="C34" s="7" t="s">
        <v>49</v>
      </c>
      <c r="D34" s="12" t="s">
        <v>26</v>
      </c>
      <c r="E34" s="12" t="s">
        <v>11</v>
      </c>
      <c r="F34" s="11" t="s">
        <v>50</v>
      </c>
      <c r="G34" s="11">
        <v>620</v>
      </c>
      <c r="H34" s="13">
        <v>3</v>
      </c>
      <c r="I34" s="13">
        <f t="shared" si="0"/>
        <v>1860</v>
      </c>
      <c r="J34" s="22"/>
    </row>
    <row r="35" ht="20" customHeight="1" spans="1:10">
      <c r="A35" s="5">
        <v>33</v>
      </c>
      <c r="B35" s="11" t="s">
        <v>105</v>
      </c>
      <c r="C35" s="7" t="s">
        <v>106</v>
      </c>
      <c r="D35" s="12" t="s">
        <v>26</v>
      </c>
      <c r="E35" s="12" t="s">
        <v>11</v>
      </c>
      <c r="F35" s="11" t="s">
        <v>107</v>
      </c>
      <c r="G35" s="11">
        <v>780</v>
      </c>
      <c r="H35" s="13">
        <v>3</v>
      </c>
      <c r="I35" s="13">
        <f t="shared" si="0"/>
        <v>2340</v>
      </c>
      <c r="J35" s="13" t="s">
        <v>5</v>
      </c>
    </row>
    <row r="36" ht="20" customHeight="1" spans="1:10">
      <c r="A36" s="5">
        <v>34</v>
      </c>
      <c r="B36" s="11" t="s">
        <v>108</v>
      </c>
      <c r="C36" s="7" t="s">
        <v>109</v>
      </c>
      <c r="D36" s="12" t="s">
        <v>26</v>
      </c>
      <c r="E36" s="12" t="s">
        <v>11</v>
      </c>
      <c r="F36" s="14" t="s">
        <v>110</v>
      </c>
      <c r="G36" s="11">
        <v>780</v>
      </c>
      <c r="H36" s="13">
        <v>3</v>
      </c>
      <c r="I36" s="13">
        <f t="shared" si="0"/>
        <v>2340</v>
      </c>
      <c r="J36" s="13" t="s">
        <v>5</v>
      </c>
    </row>
    <row r="37" ht="20" customHeight="1" spans="1:10">
      <c r="A37" s="5">
        <v>35</v>
      </c>
      <c r="B37" s="12" t="s">
        <v>111</v>
      </c>
      <c r="C37" s="7" t="s">
        <v>112</v>
      </c>
      <c r="D37" s="12" t="s">
        <v>26</v>
      </c>
      <c r="E37" s="12" t="s">
        <v>11</v>
      </c>
      <c r="F37" s="11" t="s">
        <v>113</v>
      </c>
      <c r="G37" s="11">
        <v>620</v>
      </c>
      <c r="H37" s="15">
        <v>3</v>
      </c>
      <c r="I37" s="13">
        <f t="shared" si="0"/>
        <v>1860</v>
      </c>
      <c r="J37" s="13"/>
    </row>
    <row r="38" ht="20" customHeight="1" spans="1:10">
      <c r="A38" s="5">
        <v>36</v>
      </c>
      <c r="B38" s="11" t="s">
        <v>114</v>
      </c>
      <c r="C38" s="7" t="s">
        <v>115</v>
      </c>
      <c r="D38" s="12" t="s">
        <v>26</v>
      </c>
      <c r="E38" s="12" t="s">
        <v>11</v>
      </c>
      <c r="F38" s="12" t="s">
        <v>110</v>
      </c>
      <c r="G38" s="11">
        <v>620</v>
      </c>
      <c r="H38" s="15">
        <v>3</v>
      </c>
      <c r="I38" s="13">
        <f t="shared" si="0"/>
        <v>1860</v>
      </c>
      <c r="J38" s="13"/>
    </row>
    <row r="39" ht="20" customHeight="1" spans="1:10">
      <c r="A39" s="5">
        <v>37</v>
      </c>
      <c r="B39" s="12" t="s">
        <v>116</v>
      </c>
      <c r="C39" s="7" t="s">
        <v>109</v>
      </c>
      <c r="D39" s="12" t="s">
        <v>26</v>
      </c>
      <c r="E39" s="12" t="s">
        <v>11</v>
      </c>
      <c r="F39" s="12" t="s">
        <v>117</v>
      </c>
      <c r="G39" s="11">
        <v>620</v>
      </c>
      <c r="H39" s="16">
        <v>3</v>
      </c>
      <c r="I39" s="13">
        <f t="shared" si="0"/>
        <v>1860</v>
      </c>
      <c r="J39" s="16"/>
    </row>
    <row r="40" ht="20" customHeight="1" spans="1:10">
      <c r="A40" s="5">
        <v>38</v>
      </c>
      <c r="B40" s="12" t="s">
        <v>118</v>
      </c>
      <c r="C40" s="7" t="s">
        <v>52</v>
      </c>
      <c r="D40" s="12" t="s">
        <v>26</v>
      </c>
      <c r="E40" s="12" t="s">
        <v>11</v>
      </c>
      <c r="F40" s="11" t="s">
        <v>50</v>
      </c>
      <c r="G40" s="11">
        <v>620</v>
      </c>
      <c r="H40" s="16">
        <v>3</v>
      </c>
      <c r="I40" s="13">
        <v>2160</v>
      </c>
      <c r="J40" s="24" t="s">
        <v>119</v>
      </c>
    </row>
    <row r="41" ht="20" customHeight="1" spans="1:10">
      <c r="A41" s="5">
        <v>39</v>
      </c>
      <c r="B41" s="7" t="s">
        <v>120</v>
      </c>
      <c r="C41" s="7" t="s">
        <v>121</v>
      </c>
      <c r="D41" s="7" t="s">
        <v>26</v>
      </c>
      <c r="E41" s="7" t="s">
        <v>12</v>
      </c>
      <c r="F41" s="17" t="s">
        <v>117</v>
      </c>
      <c r="G41" s="11">
        <v>620</v>
      </c>
      <c r="H41" s="16">
        <v>3</v>
      </c>
      <c r="I41" s="8">
        <v>1860</v>
      </c>
      <c r="J41" s="25" t="s">
        <v>122</v>
      </c>
    </row>
    <row r="42" ht="20" customHeight="1" spans="1:10">
      <c r="A42" s="5"/>
      <c r="B42" s="5" t="s">
        <v>4</v>
      </c>
      <c r="C42" s="5"/>
      <c r="D42" s="5">
        <v>38</v>
      </c>
      <c r="E42" s="5"/>
      <c r="F42" s="5"/>
      <c r="G42" s="5"/>
      <c r="H42" s="18"/>
      <c r="I42" s="18">
        <f>SUM(I3:I41)</f>
        <v>74110</v>
      </c>
      <c r="J42" s="18"/>
    </row>
    <row r="43" spans="9:9">
      <c r="I43" s="26"/>
    </row>
  </sheetData>
  <mergeCells count="1">
    <mergeCell ref="A1:J1"/>
  </mergeCells>
  <printOptions horizontalCentered="1"/>
  <pageMargins left="0.590277777777778" right="0.590277777777778" top="0.786805555555556" bottom="0.708333333333333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2022-07-01T06:49:50Z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