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0" windowHeight="12375"/>
  </bookViews>
  <sheets>
    <sheet name="汇总表" sheetId="12" r:id="rId1"/>
    <sheet name="明细表" sheetId="1" r:id="rId2"/>
  </sheets>
  <definedNames>
    <definedName name="_xlnm._FilterDatabase" localSheetId="1" hidden="1">明细表!$K$1:$K$1244</definedName>
    <definedName name="_xlnm.Print_Titles" localSheetId="1">明细表!$4:$4</definedName>
  </definedNames>
  <calcPr calcId="144525"/>
</workbook>
</file>

<file path=xl/sharedStrings.xml><?xml version="1.0" encoding="utf-8"?>
<sst xmlns="http://schemas.openxmlformats.org/spreadsheetml/2006/main" count="6232" uniqueCount="3924">
  <si>
    <t>益阳高新区谢林港镇2022年第二批实际种粮农民一次性补贴情况汇总表</t>
  </si>
  <si>
    <t>谢林港镇人民政府                                       填报报日期：2022年8月3日                         单位：亩</t>
  </si>
  <si>
    <t>公章：            镇主要领导：           分管领导：            农业综合服务中心主任：                    填报人：</t>
  </si>
  <si>
    <t>乡镇</t>
  </si>
  <si>
    <t>村名</t>
  </si>
  <si>
    <t>面积（亩）</t>
  </si>
  <si>
    <t>补贴金额</t>
  </si>
  <si>
    <t>备注</t>
  </si>
  <si>
    <t>一季稻</t>
  </si>
  <si>
    <t>早稻</t>
  </si>
  <si>
    <t>晚稻</t>
  </si>
  <si>
    <t>谢林港镇</t>
  </si>
  <si>
    <t>天猫村</t>
  </si>
  <si>
    <t>云寨村</t>
  </si>
  <si>
    <t>清溪村</t>
  </si>
  <si>
    <t>北峰垸村</t>
  </si>
  <si>
    <t>谢林港村</t>
  </si>
  <si>
    <t>玉皇庙村</t>
  </si>
  <si>
    <t>鸦鹊塘村</t>
  </si>
  <si>
    <t xml:space="preserve">  </t>
  </si>
  <si>
    <t>复兴村</t>
  </si>
  <si>
    <t>合计</t>
  </si>
  <si>
    <t>注：补贴标准早稻12元/亩、一季稻10.22元/亩、晚稻20元/亩。</t>
  </si>
  <si>
    <t>益阳高新区谢林港镇2022年第二批实际种粮农民一次性补贴明细表</t>
  </si>
  <si>
    <t>谢林港镇人民政府                    填报报日期：2022　年 8月3 日                                         单位：亩</t>
  </si>
  <si>
    <t>公章：                              行政负责人： 贺贝东             负责人联系方式：               分管领导：康宇达</t>
  </si>
  <si>
    <t>序号</t>
  </si>
  <si>
    <t>姓名</t>
  </si>
  <si>
    <t>水稻种植者身份证</t>
  </si>
  <si>
    <t>水稻种植者银行卡</t>
  </si>
  <si>
    <t>电话</t>
  </si>
  <si>
    <t>地址</t>
  </si>
  <si>
    <t>复种面积</t>
  </si>
  <si>
    <t>周绍纯</t>
  </si>
  <si>
    <t>432321********6175</t>
  </si>
  <si>
    <t>621799********23523</t>
  </si>
  <si>
    <t>137*****091</t>
  </si>
  <si>
    <t>谢林港镇云寨村各组</t>
  </si>
  <si>
    <t>周孝青</t>
  </si>
  <si>
    <t>432321********6195</t>
  </si>
  <si>
    <t>621799********22335</t>
  </si>
  <si>
    <t>138*****539</t>
  </si>
  <si>
    <t>汤跃辉</t>
  </si>
  <si>
    <t>621798********16938</t>
  </si>
  <si>
    <t>138*****245</t>
  </si>
  <si>
    <t>谭广生</t>
  </si>
  <si>
    <t>430903********4218</t>
  </si>
  <si>
    <t>622180********82730</t>
  </si>
  <si>
    <t>186*****544</t>
  </si>
  <si>
    <t>天猫村郭家村组</t>
  </si>
  <si>
    <t>熊擎</t>
  </si>
  <si>
    <t>432321********6173</t>
  </si>
  <si>
    <t>621799********30722</t>
  </si>
  <si>
    <t>182*****272</t>
  </si>
  <si>
    <t>天猫村龙脉村组</t>
  </si>
  <si>
    <t>郭德丰</t>
  </si>
  <si>
    <t>432321********6179</t>
  </si>
  <si>
    <t>621799********72895</t>
  </si>
  <si>
    <t>183*****179</t>
  </si>
  <si>
    <t>熊建军</t>
  </si>
  <si>
    <t>432321********6198</t>
  </si>
  <si>
    <t>621799********72861</t>
  </si>
  <si>
    <t>182*****319</t>
  </si>
  <si>
    <t>熊建辉</t>
  </si>
  <si>
    <t>432321********619X</t>
  </si>
  <si>
    <t>621799********72879</t>
  </si>
  <si>
    <t>130*****423</t>
  </si>
  <si>
    <t>郭定安</t>
  </si>
  <si>
    <t>432321********6178</t>
  </si>
  <si>
    <t>621799********72945</t>
  </si>
  <si>
    <t>131*****189</t>
  </si>
  <si>
    <t>郭雪钦</t>
  </si>
  <si>
    <t>432321********6211</t>
  </si>
  <si>
    <t>621799********99265</t>
  </si>
  <si>
    <t>182*****884</t>
  </si>
  <si>
    <t>郭冬安</t>
  </si>
  <si>
    <t>621799********99273</t>
  </si>
  <si>
    <t>132*****009</t>
  </si>
  <si>
    <t>郭明照</t>
  </si>
  <si>
    <t>621799********72929</t>
  </si>
  <si>
    <t>137*****458</t>
  </si>
  <si>
    <t>郭乐仁</t>
  </si>
  <si>
    <t>621799********73125</t>
  </si>
  <si>
    <t>155*****386</t>
  </si>
  <si>
    <t>天猫村柳水村组</t>
  </si>
  <si>
    <t>郭文魁</t>
  </si>
  <si>
    <t>621799********73109</t>
  </si>
  <si>
    <t>158*****978</t>
  </si>
  <si>
    <t>郭腊生</t>
  </si>
  <si>
    <t>432321********6190</t>
  </si>
  <si>
    <t>621799********73141</t>
  </si>
  <si>
    <t>131*****915</t>
  </si>
  <si>
    <t>熊学文</t>
  </si>
  <si>
    <t>432321********6171</t>
  </si>
  <si>
    <t>621799********74671</t>
  </si>
  <si>
    <t>155*****403</t>
  </si>
  <si>
    <t>蔡军凯</t>
  </si>
  <si>
    <t>621799********41370</t>
  </si>
  <si>
    <t>131*****254</t>
  </si>
  <si>
    <t>郭文光</t>
  </si>
  <si>
    <t>432321********6174</t>
  </si>
  <si>
    <t>621799********73117</t>
  </si>
  <si>
    <t>183*****699</t>
  </si>
  <si>
    <t>蔡学斌</t>
  </si>
  <si>
    <t>432321********6170</t>
  </si>
  <si>
    <t>621799********73166</t>
  </si>
  <si>
    <t>130*****628</t>
  </si>
  <si>
    <t>蔡定英</t>
  </si>
  <si>
    <t>432321********6185</t>
  </si>
  <si>
    <t>621799********73216</t>
  </si>
  <si>
    <t>151*****928</t>
  </si>
  <si>
    <t>吴登高</t>
  </si>
  <si>
    <t>432321********6192</t>
  </si>
  <si>
    <t>621799********73380</t>
  </si>
  <si>
    <t>131*****682</t>
  </si>
  <si>
    <t>天猫村猫村组</t>
  </si>
  <si>
    <t>陈正安</t>
  </si>
  <si>
    <t>432321********617X</t>
  </si>
  <si>
    <t>621799********73406</t>
  </si>
  <si>
    <t>131*****450</t>
  </si>
  <si>
    <t>陈光强</t>
  </si>
  <si>
    <t>432321********6199</t>
  </si>
  <si>
    <t>621799********73414</t>
  </si>
  <si>
    <t>136*****274</t>
  </si>
  <si>
    <t>蔡苏平</t>
  </si>
  <si>
    <t>621799********99331</t>
  </si>
  <si>
    <t>155*****886</t>
  </si>
  <si>
    <t>夏新国</t>
  </si>
  <si>
    <t>432321********6176</t>
  </si>
  <si>
    <t>621799********73364</t>
  </si>
  <si>
    <t>152*****583</t>
  </si>
  <si>
    <t>张五平</t>
  </si>
  <si>
    <t>621799********73356</t>
  </si>
  <si>
    <t>138*****632</t>
  </si>
  <si>
    <t>文立明</t>
  </si>
  <si>
    <t>621799********73331</t>
  </si>
  <si>
    <t>138*****163</t>
  </si>
  <si>
    <t>刘铁牛</t>
  </si>
  <si>
    <t>621799********73307</t>
  </si>
  <si>
    <t>183*****617</t>
  </si>
  <si>
    <t>罗正坤</t>
  </si>
  <si>
    <t>621799********73661</t>
  </si>
  <si>
    <t>135*****872</t>
  </si>
  <si>
    <t>天猫村先胜组</t>
  </si>
  <si>
    <t>罗胜锋</t>
  </si>
  <si>
    <t>621799********73703</t>
  </si>
  <si>
    <t>153*****379</t>
  </si>
  <si>
    <t>罗德良</t>
  </si>
  <si>
    <t>621799********73653</t>
  </si>
  <si>
    <t>152*****545</t>
  </si>
  <si>
    <t>罗德勋</t>
  </si>
  <si>
    <t>621799********73588</t>
  </si>
  <si>
    <t>151*****468</t>
  </si>
  <si>
    <t>罗胜辉</t>
  </si>
  <si>
    <t>621799********73729</t>
  </si>
  <si>
    <t>138*****127</t>
  </si>
  <si>
    <t>罗年春</t>
  </si>
  <si>
    <t>621799********73554</t>
  </si>
  <si>
    <t>150*****722</t>
  </si>
  <si>
    <t>罗桂方</t>
  </si>
  <si>
    <t>432321********6196</t>
  </si>
  <si>
    <t>621799********45335</t>
  </si>
  <si>
    <t>132*****330</t>
  </si>
  <si>
    <t>罗令军</t>
  </si>
  <si>
    <t>621799********73679</t>
  </si>
  <si>
    <t>183*****695</t>
  </si>
  <si>
    <t>罗健</t>
  </si>
  <si>
    <t>430903********1537</t>
  </si>
  <si>
    <t>622180********82706</t>
  </si>
  <si>
    <t>182*****278</t>
  </si>
  <si>
    <t>李建国</t>
  </si>
  <si>
    <t>621799********73604</t>
  </si>
  <si>
    <t>130*****452</t>
  </si>
  <si>
    <t>李献军</t>
  </si>
  <si>
    <t>432321********6254</t>
  </si>
  <si>
    <t>621799********73521</t>
  </si>
  <si>
    <t>李清</t>
  </si>
  <si>
    <t>430903********1214</t>
  </si>
  <si>
    <t>621799********99380</t>
  </si>
  <si>
    <t>139*****580</t>
  </si>
  <si>
    <t>李云佑</t>
  </si>
  <si>
    <t>622180********71581</t>
  </si>
  <si>
    <t>132*****130</t>
  </si>
  <si>
    <t>李小玲</t>
  </si>
  <si>
    <t>430903********1225</t>
  </si>
  <si>
    <t>621799********49074</t>
  </si>
  <si>
    <t>181*****347</t>
  </si>
  <si>
    <t>陈初庚</t>
  </si>
  <si>
    <t>621799********73596</t>
  </si>
  <si>
    <t>134*****179</t>
  </si>
  <si>
    <t>陈桂兵</t>
  </si>
  <si>
    <t>621799********73612</t>
  </si>
  <si>
    <t>135*****793</t>
  </si>
  <si>
    <t>陈初伏</t>
  </si>
  <si>
    <t>621799********73646</t>
  </si>
  <si>
    <t>155*****203</t>
  </si>
  <si>
    <t>陈华</t>
  </si>
  <si>
    <t>430903********0611</t>
  </si>
  <si>
    <t>622180********53697</t>
  </si>
  <si>
    <t>138*****383</t>
  </si>
  <si>
    <t>张赛秋</t>
  </si>
  <si>
    <t>432321********6172</t>
  </si>
  <si>
    <t>621799********73562</t>
  </si>
  <si>
    <t>151*****935</t>
  </si>
  <si>
    <t>张健</t>
  </si>
  <si>
    <t>430903********1514</t>
  </si>
  <si>
    <t>621799********76585</t>
  </si>
  <si>
    <t>185*****445</t>
  </si>
  <si>
    <t>张德秋</t>
  </si>
  <si>
    <t>621799********73570</t>
  </si>
  <si>
    <t>177*****621</t>
  </si>
  <si>
    <t>卜建民</t>
  </si>
  <si>
    <t>621799********73620</t>
  </si>
  <si>
    <t>155*****515</t>
  </si>
  <si>
    <t>卜建勋</t>
  </si>
  <si>
    <t>621799********99372</t>
  </si>
  <si>
    <t>152*****739</t>
  </si>
  <si>
    <t>罗陆军</t>
  </si>
  <si>
    <t>621799********73687</t>
  </si>
  <si>
    <t>139*****717</t>
  </si>
  <si>
    <t>罗伟</t>
  </si>
  <si>
    <t>621799********73711</t>
  </si>
  <si>
    <t>136*****330</t>
  </si>
  <si>
    <t>夏凤娥</t>
  </si>
  <si>
    <t>432321********6201</t>
  </si>
  <si>
    <t>605610********2116</t>
  </si>
  <si>
    <t>137*****411</t>
  </si>
  <si>
    <t>张正贤</t>
  </si>
  <si>
    <t>432321********6194</t>
  </si>
  <si>
    <t>621799********77001</t>
  </si>
  <si>
    <t>132*****535</t>
  </si>
  <si>
    <t>天猫村先锋组</t>
  </si>
  <si>
    <t>曾一毛</t>
  </si>
  <si>
    <t>432321********6177</t>
  </si>
  <si>
    <t>621799********76920</t>
  </si>
  <si>
    <t>131*****333</t>
  </si>
  <si>
    <t>张正初</t>
  </si>
  <si>
    <t>621799********76912</t>
  </si>
  <si>
    <t>158*****186</t>
  </si>
  <si>
    <t>卜正生</t>
  </si>
  <si>
    <t>621799********77035</t>
  </si>
  <si>
    <t>135*****920</t>
  </si>
  <si>
    <t>陈立纯</t>
  </si>
  <si>
    <t>432321********6184</t>
  </si>
  <si>
    <t>621799********77142</t>
  </si>
  <si>
    <t>152*****563</t>
  </si>
  <si>
    <t>张建新</t>
  </si>
  <si>
    <t>621799********76979</t>
  </si>
  <si>
    <t>131*****343</t>
  </si>
  <si>
    <t>卜德兵</t>
  </si>
  <si>
    <t>432321********6191</t>
  </si>
  <si>
    <t>621799********73778</t>
  </si>
  <si>
    <t>133*****261</t>
  </si>
  <si>
    <t>天猫村七家湾组</t>
  </si>
  <si>
    <t>卜华恩</t>
  </si>
  <si>
    <t>621799********99398</t>
  </si>
  <si>
    <t>138*****810</t>
  </si>
  <si>
    <t>卜华平</t>
  </si>
  <si>
    <t>621799********99406</t>
  </si>
  <si>
    <t>135*****005</t>
  </si>
  <si>
    <t>张定安</t>
  </si>
  <si>
    <t>621799********73828</t>
  </si>
  <si>
    <t>158*****816</t>
  </si>
  <si>
    <t>卜胜芳</t>
  </si>
  <si>
    <t>621799********99422</t>
  </si>
  <si>
    <t>132*****996</t>
  </si>
  <si>
    <t>卜飞兵</t>
  </si>
  <si>
    <t>621799********73844</t>
  </si>
  <si>
    <t>139*****271</t>
  </si>
  <si>
    <t>蔡妹英</t>
  </si>
  <si>
    <t>432321********648X</t>
  </si>
  <si>
    <t>621799********08446</t>
  </si>
  <si>
    <t>151*****335</t>
  </si>
  <si>
    <t>陈小玲</t>
  </si>
  <si>
    <t>432321********6182</t>
  </si>
  <si>
    <t>621799********99430</t>
  </si>
  <si>
    <t>186*****984</t>
  </si>
  <si>
    <t>卜石凡</t>
  </si>
  <si>
    <t>621799********73802</t>
  </si>
  <si>
    <t>132*****746</t>
  </si>
  <si>
    <t>卜雪明</t>
  </si>
  <si>
    <t>621799********73810</t>
  </si>
  <si>
    <t>139*****429</t>
  </si>
  <si>
    <t>卜义芳</t>
  </si>
  <si>
    <t>621799********73851</t>
  </si>
  <si>
    <t>159*****715</t>
  </si>
  <si>
    <t>卜再春</t>
  </si>
  <si>
    <t>621799********73968</t>
  </si>
  <si>
    <t>138*****130</t>
  </si>
  <si>
    <t>张铁安</t>
  </si>
  <si>
    <t>432321********6237</t>
  </si>
  <si>
    <t>621799********73836</t>
  </si>
  <si>
    <t>133*****722</t>
  </si>
  <si>
    <t>张正华</t>
  </si>
  <si>
    <t>621799********73976</t>
  </si>
  <si>
    <t>卜芝芳</t>
  </si>
  <si>
    <t>621799********99448</t>
  </si>
  <si>
    <t>189*****891</t>
  </si>
  <si>
    <t>卜庆芳</t>
  </si>
  <si>
    <t>621799********73869</t>
  </si>
  <si>
    <t>180*****135</t>
  </si>
  <si>
    <t>卜益兵</t>
  </si>
  <si>
    <t>621799********73877</t>
  </si>
  <si>
    <t>138*****926</t>
  </si>
  <si>
    <t>卜益明</t>
  </si>
  <si>
    <t>621799********73885</t>
  </si>
  <si>
    <t>186*****511</t>
  </si>
  <si>
    <t>卜光辉</t>
  </si>
  <si>
    <t>432321********6218</t>
  </si>
  <si>
    <t>621799********73943</t>
  </si>
  <si>
    <t>卜子仪</t>
  </si>
  <si>
    <t>432321********6212</t>
  </si>
  <si>
    <t>622180********53734</t>
  </si>
  <si>
    <t>138*****068</t>
  </si>
  <si>
    <t>卜铁光</t>
  </si>
  <si>
    <t>621799********73927</t>
  </si>
  <si>
    <t>卜正光</t>
  </si>
  <si>
    <t>621799********73919</t>
  </si>
  <si>
    <t>卜建新</t>
  </si>
  <si>
    <t>432321********6239</t>
  </si>
  <si>
    <t>621799********73794</t>
  </si>
  <si>
    <t>137*****088</t>
  </si>
  <si>
    <t>卜灿新</t>
  </si>
  <si>
    <t>621799********99414</t>
  </si>
  <si>
    <t>黎光军</t>
  </si>
  <si>
    <t>621799********73893</t>
  </si>
  <si>
    <t>155*****468</t>
  </si>
  <si>
    <t>黎伏元</t>
  </si>
  <si>
    <t>432321********6180</t>
  </si>
  <si>
    <t>621799********99455</t>
  </si>
  <si>
    <t>卜为正</t>
  </si>
  <si>
    <t>621799********74404</t>
  </si>
  <si>
    <t>132*****796</t>
  </si>
  <si>
    <t>天猫村芳谷公组</t>
  </si>
  <si>
    <t>卜红芳</t>
  </si>
  <si>
    <t>430999********0015</t>
  </si>
  <si>
    <t>621799********74586</t>
  </si>
  <si>
    <t>131*****832</t>
  </si>
  <si>
    <t>卜枚芳</t>
  </si>
  <si>
    <t>621799********74511</t>
  </si>
  <si>
    <t>151*****737</t>
  </si>
  <si>
    <t>卜一平</t>
  </si>
  <si>
    <t>621799********99489</t>
  </si>
  <si>
    <t>136*****023</t>
  </si>
  <si>
    <t>卜立华</t>
  </si>
  <si>
    <t>621799********74420</t>
  </si>
  <si>
    <t>130*****895</t>
  </si>
  <si>
    <t>卜冬贤</t>
  </si>
  <si>
    <t>621799********99497</t>
  </si>
  <si>
    <t>155*****955</t>
  </si>
  <si>
    <t>黎光辉</t>
  </si>
  <si>
    <t>621799********74487</t>
  </si>
  <si>
    <t>131*****621</t>
  </si>
  <si>
    <t>熊胜军</t>
  </si>
  <si>
    <t>621799********74438</t>
  </si>
  <si>
    <t>153*****920</t>
  </si>
  <si>
    <t>卜伟方</t>
  </si>
  <si>
    <t>621799********74370</t>
  </si>
  <si>
    <t>139*****331</t>
  </si>
  <si>
    <t>潘云飞</t>
  </si>
  <si>
    <t>430903********1539</t>
  </si>
  <si>
    <t>621799********74560</t>
  </si>
  <si>
    <t>158*****347</t>
  </si>
  <si>
    <t>潘采金</t>
  </si>
  <si>
    <t>432321********6216</t>
  </si>
  <si>
    <t>621799********74453</t>
  </si>
  <si>
    <t>180*****610</t>
  </si>
  <si>
    <t>潘建平</t>
  </si>
  <si>
    <t>621799********74479</t>
  </si>
  <si>
    <t>132*****636</t>
  </si>
  <si>
    <t>潘彩龙</t>
  </si>
  <si>
    <t>621799********00644</t>
  </si>
  <si>
    <t>132*****580</t>
  </si>
  <si>
    <t>卜中保</t>
  </si>
  <si>
    <t>621799********74446</t>
  </si>
  <si>
    <t>132*****608</t>
  </si>
  <si>
    <t>卜云昌</t>
  </si>
  <si>
    <t>621799********74388</t>
  </si>
  <si>
    <t>132*****500</t>
  </si>
  <si>
    <t>卜训如</t>
  </si>
  <si>
    <t>621799********74495</t>
  </si>
  <si>
    <t>138*****564</t>
  </si>
  <si>
    <t>卜训葵</t>
  </si>
  <si>
    <t>605610********8897</t>
  </si>
  <si>
    <t>182*****694</t>
  </si>
  <si>
    <t>卜谷前</t>
  </si>
  <si>
    <t>621799********74503</t>
  </si>
  <si>
    <t>130*****985</t>
  </si>
  <si>
    <t>卜益才</t>
  </si>
  <si>
    <t>432321********6193</t>
  </si>
  <si>
    <t>621799********74529</t>
  </si>
  <si>
    <t>152*****942</t>
  </si>
  <si>
    <t>卜益奇</t>
  </si>
  <si>
    <t>621799********74537</t>
  </si>
  <si>
    <t>177*****730</t>
  </si>
  <si>
    <t>卜益新</t>
  </si>
  <si>
    <t>430903********1211</t>
  </si>
  <si>
    <t>621799********99505</t>
  </si>
  <si>
    <t>133*****616</t>
  </si>
  <si>
    <t>卜明盔</t>
  </si>
  <si>
    <t>621799********74362</t>
  </si>
  <si>
    <t>181*****538</t>
  </si>
  <si>
    <t>邱浩林</t>
  </si>
  <si>
    <t>432321********6186</t>
  </si>
  <si>
    <t>621799********74545</t>
  </si>
  <si>
    <t>151*****712</t>
  </si>
  <si>
    <t>熊定高</t>
  </si>
  <si>
    <t>621799********74669</t>
  </si>
  <si>
    <t>137*****003</t>
  </si>
  <si>
    <t>天猫村鲁家塘组</t>
  </si>
  <si>
    <t>熊伟</t>
  </si>
  <si>
    <t>430903********1218</t>
  </si>
  <si>
    <t>605610********2469</t>
  </si>
  <si>
    <t>189*****268</t>
  </si>
  <si>
    <t>甘辉萍</t>
  </si>
  <si>
    <t>432423********5263</t>
  </si>
  <si>
    <t>621799********74818</t>
  </si>
  <si>
    <t>183*****843</t>
  </si>
  <si>
    <t>刘若尧</t>
  </si>
  <si>
    <t>621799********52520</t>
  </si>
  <si>
    <t>周克佳</t>
  </si>
  <si>
    <t>621799********74727</t>
  </si>
  <si>
    <t>150*****881</t>
  </si>
  <si>
    <t>卜孔方</t>
  </si>
  <si>
    <t>621799********99554</t>
  </si>
  <si>
    <t>133*****361</t>
  </si>
  <si>
    <t>卜献兵</t>
  </si>
  <si>
    <t>621799********99562</t>
  </si>
  <si>
    <t>153*****381</t>
  </si>
  <si>
    <t>彭爱中</t>
  </si>
  <si>
    <t>432321********6183</t>
  </si>
  <si>
    <t>621799********74743</t>
  </si>
  <si>
    <t>138*****104</t>
  </si>
  <si>
    <t>卜靖兵</t>
  </si>
  <si>
    <t>432321********6210</t>
  </si>
  <si>
    <t>621799********74776</t>
  </si>
  <si>
    <t>138*****941</t>
  </si>
  <si>
    <t>卜红海</t>
  </si>
  <si>
    <t>621799********74784</t>
  </si>
  <si>
    <t>130*****519</t>
  </si>
  <si>
    <t>李菊阳</t>
  </si>
  <si>
    <t>432321********6206</t>
  </si>
  <si>
    <t>621799********74800</t>
  </si>
  <si>
    <t>136*****573</t>
  </si>
  <si>
    <t>621582********86287</t>
  </si>
  <si>
    <t>186*****411</t>
  </si>
  <si>
    <t>熊文兵</t>
  </si>
  <si>
    <t>621799********74834</t>
  </si>
  <si>
    <t>153*****919</t>
  </si>
  <si>
    <t>熊吉春</t>
  </si>
  <si>
    <t>621799********74701</t>
  </si>
  <si>
    <t>135*****716</t>
  </si>
  <si>
    <t>熊定兵</t>
  </si>
  <si>
    <t>621799********99521</t>
  </si>
  <si>
    <t>130*****770</t>
  </si>
  <si>
    <t>熊定安</t>
  </si>
  <si>
    <t>621799********74685</t>
  </si>
  <si>
    <t>135*****001</t>
  </si>
  <si>
    <t>熊燕平</t>
  </si>
  <si>
    <t>430903********1541</t>
  </si>
  <si>
    <t>621799********74792</t>
  </si>
  <si>
    <t>187*****855</t>
  </si>
  <si>
    <t>熊少华</t>
  </si>
  <si>
    <t>621799********74693</t>
  </si>
  <si>
    <t>152*****305</t>
  </si>
  <si>
    <t>熊行军</t>
  </si>
  <si>
    <t>430903********1235</t>
  </si>
  <si>
    <t>621799********74826</t>
  </si>
  <si>
    <t>138*****025</t>
  </si>
  <si>
    <t>夏晓辉</t>
  </si>
  <si>
    <t>432301********0539</t>
  </si>
  <si>
    <t>621799********74750</t>
  </si>
  <si>
    <t>182*****561</t>
  </si>
  <si>
    <t>夏少良</t>
  </si>
  <si>
    <t>621799********74651</t>
  </si>
  <si>
    <t>158*****558</t>
  </si>
  <si>
    <t>文翠英</t>
  </si>
  <si>
    <t>621799********62888</t>
  </si>
  <si>
    <t>139*****850</t>
  </si>
  <si>
    <t>卜立辉</t>
  </si>
  <si>
    <t>432321********6214</t>
  </si>
  <si>
    <t>621799********99513</t>
  </si>
  <si>
    <t>159*****206</t>
  </si>
  <si>
    <t>张连军</t>
  </si>
  <si>
    <t>621799********74644</t>
  </si>
  <si>
    <t>188*****828</t>
  </si>
  <si>
    <t>张建军</t>
  </si>
  <si>
    <t>621799********74636</t>
  </si>
  <si>
    <t>183*****372</t>
  </si>
  <si>
    <t>卜燕明</t>
  </si>
  <si>
    <t>621799********99570</t>
  </si>
  <si>
    <t>189*****195</t>
  </si>
  <si>
    <t>卜红兵</t>
  </si>
  <si>
    <t>621799********74768</t>
  </si>
  <si>
    <t>156*****348</t>
  </si>
  <si>
    <t>熊祥辉</t>
  </si>
  <si>
    <t>621799********74719</t>
  </si>
  <si>
    <t>153*****129</t>
  </si>
  <si>
    <t>卜子叶</t>
  </si>
  <si>
    <t>621799********74065</t>
  </si>
  <si>
    <t>130*****415</t>
  </si>
  <si>
    <t>天猫村猴栗洞组</t>
  </si>
  <si>
    <t>徐昌海</t>
  </si>
  <si>
    <t>430903********1518</t>
  </si>
  <si>
    <t>621799********80262</t>
  </si>
  <si>
    <t>186*****878</t>
  </si>
  <si>
    <t>张建中</t>
  </si>
  <si>
    <t>621799********74164</t>
  </si>
  <si>
    <t>131*****694</t>
  </si>
  <si>
    <t>卜胜光</t>
  </si>
  <si>
    <t>621799********74297</t>
  </si>
  <si>
    <t>130*****215</t>
  </si>
  <si>
    <t>卜宙辉</t>
  </si>
  <si>
    <t>430903********0917</t>
  </si>
  <si>
    <t>621799********74313</t>
  </si>
  <si>
    <t>153*****766</t>
  </si>
  <si>
    <t>卜浩兵</t>
  </si>
  <si>
    <t>621799********74131</t>
  </si>
  <si>
    <t>卜宏云</t>
  </si>
  <si>
    <t>621799********74073</t>
  </si>
  <si>
    <t>155*****243</t>
  </si>
  <si>
    <t>张灿华</t>
  </si>
  <si>
    <t>621799********74222</t>
  </si>
  <si>
    <t>151*****685</t>
  </si>
  <si>
    <t>邱彦彬</t>
  </si>
  <si>
    <t>350423********1513</t>
  </si>
  <si>
    <t>621799********74347</t>
  </si>
  <si>
    <t>151*****950</t>
  </si>
  <si>
    <t>卜羡兵</t>
  </si>
  <si>
    <t>432321********6197</t>
  </si>
  <si>
    <t>621799********74149</t>
  </si>
  <si>
    <t>131*****342</t>
  </si>
  <si>
    <t>卜胜蛟</t>
  </si>
  <si>
    <t>621799********74305</t>
  </si>
  <si>
    <t>152*****411</t>
  </si>
  <si>
    <t>卜社强</t>
  </si>
  <si>
    <t>621799********74099</t>
  </si>
  <si>
    <t>137*****620</t>
  </si>
  <si>
    <t>卜国辉</t>
  </si>
  <si>
    <t>432321********6219</t>
  </si>
  <si>
    <t>621799********74289</t>
  </si>
  <si>
    <t>138*****257</t>
  </si>
  <si>
    <t>卜益毛</t>
  </si>
  <si>
    <t>621799********74230</t>
  </si>
  <si>
    <t>138*****582</t>
  </si>
  <si>
    <t>卜克强</t>
  </si>
  <si>
    <t>621799********74263</t>
  </si>
  <si>
    <t>131*****278</t>
  </si>
  <si>
    <t>卜镜亮</t>
  </si>
  <si>
    <t>430903********1551</t>
  </si>
  <si>
    <t>621799********99471</t>
  </si>
  <si>
    <t>158*****040</t>
  </si>
  <si>
    <t>卜高才</t>
  </si>
  <si>
    <t>430903********1234</t>
  </si>
  <si>
    <t>621799********74339</t>
  </si>
  <si>
    <t>189*****968</t>
  </si>
  <si>
    <t>徐跃进</t>
  </si>
  <si>
    <t>621799********74198</t>
  </si>
  <si>
    <t>131*****140</t>
  </si>
  <si>
    <t>卜取明</t>
  </si>
  <si>
    <t>621799********74081</t>
  </si>
  <si>
    <t>155*****757</t>
  </si>
  <si>
    <t>卜一美</t>
  </si>
  <si>
    <t>430903********1243</t>
  </si>
  <si>
    <t>621799********11139</t>
  </si>
  <si>
    <t>180*****118</t>
  </si>
  <si>
    <t>卜益兰</t>
  </si>
  <si>
    <t>621799********14153</t>
  </si>
  <si>
    <t>185*****348</t>
  </si>
  <si>
    <t>卜虎春</t>
  </si>
  <si>
    <t>430903********1512</t>
  </si>
  <si>
    <t>621799********00207</t>
  </si>
  <si>
    <t>181*****351</t>
  </si>
  <si>
    <t>卜正青</t>
  </si>
  <si>
    <t>621799********74321</t>
  </si>
  <si>
    <t>135*****869</t>
  </si>
  <si>
    <t>卜起文</t>
  </si>
  <si>
    <t>432321********6231</t>
  </si>
  <si>
    <t>621799********74024</t>
  </si>
  <si>
    <t>156*****939</t>
  </si>
  <si>
    <t>张小冬</t>
  </si>
  <si>
    <t>621799********74271</t>
  </si>
  <si>
    <t>151*****687</t>
  </si>
  <si>
    <t>卜卫明</t>
  </si>
  <si>
    <t>621799********14518</t>
  </si>
  <si>
    <t>158*****949</t>
  </si>
  <si>
    <t>卜志明</t>
  </si>
  <si>
    <t>621799********74040</t>
  </si>
  <si>
    <t>186*****082</t>
  </si>
  <si>
    <t>卜建强</t>
  </si>
  <si>
    <t>621799********74107</t>
  </si>
  <si>
    <t>132*****543</t>
  </si>
  <si>
    <t>熊了英</t>
  </si>
  <si>
    <t>432321********618X</t>
  </si>
  <si>
    <t>621799********74180</t>
  </si>
  <si>
    <t>155*****847</t>
  </si>
  <si>
    <t>彭令英</t>
  </si>
  <si>
    <t>621799********74172</t>
  </si>
  <si>
    <t>173*****680</t>
  </si>
  <si>
    <t>卜海青</t>
  </si>
  <si>
    <t>430903********1515</t>
  </si>
  <si>
    <t>621799********74156</t>
  </si>
  <si>
    <t>183*****567</t>
  </si>
  <si>
    <t>卜志贤</t>
  </si>
  <si>
    <t>621799********74248</t>
  </si>
  <si>
    <t>155*****923</t>
  </si>
  <si>
    <t>卜春辉</t>
  </si>
  <si>
    <t>622180********82722</t>
  </si>
  <si>
    <t>138*****389</t>
  </si>
  <si>
    <t>卜范明</t>
  </si>
  <si>
    <t>621799********74057</t>
  </si>
  <si>
    <t>158*****199</t>
  </si>
  <si>
    <t>卜白兵</t>
  </si>
  <si>
    <t>621799********74032</t>
  </si>
  <si>
    <t>156*****858</t>
  </si>
  <si>
    <t>卜宏怀</t>
  </si>
  <si>
    <t>621799********74115</t>
  </si>
  <si>
    <t>180*****930</t>
  </si>
  <si>
    <t>张志纯</t>
  </si>
  <si>
    <t>621799********74206</t>
  </si>
  <si>
    <t>132*****093</t>
  </si>
  <si>
    <t>张献兵</t>
  </si>
  <si>
    <t>621799********99463</t>
  </si>
  <si>
    <t>183*****583</t>
  </si>
  <si>
    <t>卜宏利</t>
  </si>
  <si>
    <t>621799********74214</t>
  </si>
  <si>
    <t>153*****032</t>
  </si>
  <si>
    <t>卜友才</t>
  </si>
  <si>
    <t>621799********77241</t>
  </si>
  <si>
    <t>152*****399</t>
  </si>
  <si>
    <t>天猫村大全组</t>
  </si>
  <si>
    <t>卜立贤</t>
  </si>
  <si>
    <t>621799********77530</t>
  </si>
  <si>
    <t>137*****285</t>
  </si>
  <si>
    <t>天猫村担五村组</t>
  </si>
  <si>
    <t>卜运枚</t>
  </si>
  <si>
    <t>621799********77563</t>
  </si>
  <si>
    <t>183*****168</t>
  </si>
  <si>
    <t>刘秋平</t>
  </si>
  <si>
    <t>432321********651X</t>
  </si>
  <si>
    <t>621799********89334</t>
  </si>
  <si>
    <t>182*****106</t>
  </si>
  <si>
    <t>天猫村团结组</t>
  </si>
  <si>
    <t>张干文</t>
  </si>
  <si>
    <t>432321********6511</t>
  </si>
  <si>
    <t>621799********91272</t>
  </si>
  <si>
    <t>191*****019</t>
  </si>
  <si>
    <t>天猫村天石村组</t>
  </si>
  <si>
    <t>李正端</t>
  </si>
  <si>
    <t>432321********1234</t>
  </si>
  <si>
    <t>605610********0374</t>
  </si>
  <si>
    <t>189*****240</t>
  </si>
  <si>
    <t>彭雪春</t>
  </si>
  <si>
    <t>432321********647X</t>
  </si>
  <si>
    <t>621799********91249</t>
  </si>
  <si>
    <t>135*****383</t>
  </si>
  <si>
    <t>李财保</t>
  </si>
  <si>
    <t>432321********6479</t>
  </si>
  <si>
    <t>621799********91405</t>
  </si>
  <si>
    <t>133*****168</t>
  </si>
  <si>
    <t>张干成</t>
  </si>
  <si>
    <t>432321********6478</t>
  </si>
  <si>
    <t>621799********91280</t>
  </si>
  <si>
    <t>151*****192</t>
  </si>
  <si>
    <t>彭梦军</t>
  </si>
  <si>
    <t>621799********91256</t>
  </si>
  <si>
    <t>135*****381</t>
  </si>
  <si>
    <t>吴益明</t>
  </si>
  <si>
    <t>432321********6538</t>
  </si>
  <si>
    <t>621799********91231</t>
  </si>
  <si>
    <t>138*****730</t>
  </si>
  <si>
    <t>曹伏生</t>
  </si>
  <si>
    <t>432321********6501</t>
  </si>
  <si>
    <t>605610********3378</t>
  </si>
  <si>
    <t>151*****624</t>
  </si>
  <si>
    <t>吴良春</t>
  </si>
  <si>
    <t>432321********6495</t>
  </si>
  <si>
    <t>621799********91348</t>
  </si>
  <si>
    <t>189*****981</t>
  </si>
  <si>
    <t>吴立明</t>
  </si>
  <si>
    <t>621799********91470</t>
  </si>
  <si>
    <t>吴怡舜</t>
  </si>
  <si>
    <t>432321********6477</t>
  </si>
  <si>
    <t>621799********91322</t>
  </si>
  <si>
    <t>137*****930</t>
  </si>
  <si>
    <t>李方青</t>
  </si>
  <si>
    <t>432321********6470</t>
  </si>
  <si>
    <t>621799********91421</t>
  </si>
  <si>
    <t>136*****988</t>
  </si>
  <si>
    <t>432321********6512</t>
  </si>
  <si>
    <t>621799********91389</t>
  </si>
  <si>
    <t>150*****027</t>
  </si>
  <si>
    <t>张翠娥</t>
  </si>
  <si>
    <t>432321********6481</t>
  </si>
  <si>
    <t>621799********91330</t>
  </si>
  <si>
    <t>173*****970</t>
  </si>
  <si>
    <t>吴仲春</t>
  </si>
  <si>
    <t>432321********6471</t>
  </si>
  <si>
    <t>621799********91355</t>
  </si>
  <si>
    <t>150*****869</t>
  </si>
  <si>
    <t>张正辉</t>
  </si>
  <si>
    <t>621799********91264</t>
  </si>
  <si>
    <t>159*****053</t>
  </si>
  <si>
    <t>吴文志</t>
  </si>
  <si>
    <t>432321********6497</t>
  </si>
  <si>
    <t>621799********91314</t>
  </si>
  <si>
    <t>139*****759</t>
  </si>
  <si>
    <t>吴爱春</t>
  </si>
  <si>
    <t>432321********6499</t>
  </si>
  <si>
    <t>605610********0245</t>
  </si>
  <si>
    <t>137*****999</t>
  </si>
  <si>
    <t>刘正华</t>
  </si>
  <si>
    <t>621799********91439</t>
  </si>
  <si>
    <t>130*****088</t>
  </si>
  <si>
    <t>彭桂华</t>
  </si>
  <si>
    <t>621799********91306</t>
  </si>
  <si>
    <t>151*****455</t>
  </si>
  <si>
    <t>刘利民</t>
  </si>
  <si>
    <t>621799********91496</t>
  </si>
  <si>
    <t>177*****058</t>
  </si>
  <si>
    <t>李正余</t>
  </si>
  <si>
    <t>432321********1239</t>
  </si>
  <si>
    <t>621799********91397</t>
  </si>
  <si>
    <t>137*****299</t>
  </si>
  <si>
    <t>李和清</t>
  </si>
  <si>
    <t>621799********91413</t>
  </si>
  <si>
    <t>187*****188</t>
  </si>
  <si>
    <t>吴若勋</t>
  </si>
  <si>
    <t>432321********6475</t>
  </si>
  <si>
    <t>621799********90928</t>
  </si>
  <si>
    <t>151*****814</t>
  </si>
  <si>
    <t>天猫村高吾村组</t>
  </si>
  <si>
    <t>吴干勋</t>
  </si>
  <si>
    <t>432321********6494</t>
  </si>
  <si>
    <t>621799********90944</t>
  </si>
  <si>
    <t>138*****363</t>
  </si>
  <si>
    <t>吴吉昌</t>
  </si>
  <si>
    <t>432321********6513</t>
  </si>
  <si>
    <t>621799********90936</t>
  </si>
  <si>
    <t>153*****022</t>
  </si>
  <si>
    <t>汤清海</t>
  </si>
  <si>
    <t>621799********91181</t>
  </si>
  <si>
    <t>199*****645</t>
  </si>
  <si>
    <t>计建中</t>
  </si>
  <si>
    <t>622180********67617</t>
  </si>
  <si>
    <t>152*****273</t>
  </si>
  <si>
    <t>计迪中</t>
  </si>
  <si>
    <t>621799********91116</t>
  </si>
  <si>
    <t>181*****522</t>
  </si>
  <si>
    <t>熊舜尧</t>
  </si>
  <si>
    <t>621799********91090</t>
  </si>
  <si>
    <t>137*****310</t>
  </si>
  <si>
    <t>吴应龙</t>
  </si>
  <si>
    <t>621799********91066</t>
  </si>
  <si>
    <t>137*****554</t>
  </si>
  <si>
    <t>吴怀勋</t>
  </si>
  <si>
    <t>432321********6474</t>
  </si>
  <si>
    <t>621799********90977</t>
  </si>
  <si>
    <t>吴正灯</t>
  </si>
  <si>
    <t>621799********90951</t>
  </si>
  <si>
    <t>134*****136</t>
  </si>
  <si>
    <t>吴晋</t>
  </si>
  <si>
    <t>430903********4533</t>
  </si>
  <si>
    <t>621799********91207</t>
  </si>
  <si>
    <t>189*****758</t>
  </si>
  <si>
    <t>吴重阳</t>
  </si>
  <si>
    <t>432321********6472</t>
  </si>
  <si>
    <t>621799********91025</t>
  </si>
  <si>
    <t>189*****385</t>
  </si>
  <si>
    <t>吴界勋</t>
  </si>
  <si>
    <t>621799********90910</t>
  </si>
  <si>
    <t>138*****306</t>
  </si>
  <si>
    <t>吴再勋</t>
  </si>
  <si>
    <t>621799********90985</t>
  </si>
  <si>
    <t>152*****886</t>
  </si>
  <si>
    <t>尹海清</t>
  </si>
  <si>
    <t>432321********6510</t>
  </si>
  <si>
    <t>621799********89987</t>
  </si>
  <si>
    <t>138*****164</t>
  </si>
  <si>
    <t>天猫村腰塘组</t>
  </si>
  <si>
    <t>卜政方</t>
  </si>
  <si>
    <t>621799********89995</t>
  </si>
  <si>
    <t>150*****793</t>
  </si>
  <si>
    <t>尹新军</t>
  </si>
  <si>
    <t>430903********4551</t>
  </si>
  <si>
    <t>621799********90001</t>
  </si>
  <si>
    <t>138*****228</t>
  </si>
  <si>
    <t>尹年春</t>
  </si>
  <si>
    <t>621799********90019</t>
  </si>
  <si>
    <t>137*****241</t>
  </si>
  <si>
    <t>彭立球</t>
  </si>
  <si>
    <t>621799********90027</t>
  </si>
  <si>
    <t>151*****024</t>
  </si>
  <si>
    <t>唐义如</t>
  </si>
  <si>
    <t>621799********90035</t>
  </si>
  <si>
    <t>135*****692</t>
  </si>
  <si>
    <t>彭汉成</t>
  </si>
  <si>
    <t>432321********6554</t>
  </si>
  <si>
    <t>621799********90043</t>
  </si>
  <si>
    <t>184*****445</t>
  </si>
  <si>
    <t>尹建军</t>
  </si>
  <si>
    <t>432321********6473</t>
  </si>
  <si>
    <t>621799********90050</t>
  </si>
  <si>
    <t>188*****228</t>
  </si>
  <si>
    <t>尹建兵</t>
  </si>
  <si>
    <t>432321********6533</t>
  </si>
  <si>
    <t>621799********90175</t>
  </si>
  <si>
    <t>189*****780</t>
  </si>
  <si>
    <t>贺龙</t>
  </si>
  <si>
    <t>430500********</t>
  </si>
  <si>
    <t>134*****035</t>
  </si>
  <si>
    <t>贺虎</t>
  </si>
  <si>
    <t>430903********4514</t>
  </si>
  <si>
    <t>621799********90191</t>
  </si>
  <si>
    <t>152*****339</t>
  </si>
  <si>
    <t>唐秋连</t>
  </si>
  <si>
    <t>432321********6488</t>
  </si>
  <si>
    <t>621799********90209</t>
  </si>
  <si>
    <t>152*****380</t>
  </si>
  <si>
    <t>尹芝元</t>
  </si>
  <si>
    <t>432321********6476</t>
  </si>
  <si>
    <t>621799********90076</t>
  </si>
  <si>
    <t>150*****473</t>
  </si>
  <si>
    <t>尹子寅</t>
  </si>
  <si>
    <t>621799********90084</t>
  </si>
  <si>
    <t>182*****899</t>
  </si>
  <si>
    <t>彭立辉</t>
  </si>
  <si>
    <t>621799********90159</t>
  </si>
  <si>
    <t>135*****235</t>
  </si>
  <si>
    <t>彭百祥</t>
  </si>
  <si>
    <t>621799********90068</t>
  </si>
  <si>
    <t>152*****637</t>
  </si>
  <si>
    <t>彭志仁</t>
  </si>
  <si>
    <t>430903********4554</t>
  </si>
  <si>
    <t>621799********90134</t>
  </si>
  <si>
    <t>135*****742</t>
  </si>
  <si>
    <t>蔡立英</t>
  </si>
  <si>
    <t>432321********6509</t>
  </si>
  <si>
    <t>605610********1590</t>
  </si>
  <si>
    <t>*****</t>
  </si>
  <si>
    <t>彭根深</t>
  </si>
  <si>
    <t>621799********90142</t>
  </si>
  <si>
    <t>135*****243</t>
  </si>
  <si>
    <t>彭谷云</t>
  </si>
  <si>
    <t>621799********90126</t>
  </si>
  <si>
    <t>137*****402</t>
  </si>
  <si>
    <t>彭立祥</t>
  </si>
  <si>
    <t>621799********72587</t>
  </si>
  <si>
    <t>137*****175</t>
  </si>
  <si>
    <t>薛群英</t>
  </si>
  <si>
    <t>432321********6500</t>
  </si>
  <si>
    <t>621799********90092</t>
  </si>
  <si>
    <t>135*****618</t>
  </si>
  <si>
    <t>彭伍科</t>
  </si>
  <si>
    <t>432321********649X</t>
  </si>
  <si>
    <t>621799********90100</t>
  </si>
  <si>
    <t>135*****245</t>
  </si>
  <si>
    <t>彭革仁</t>
  </si>
  <si>
    <t>430903********0010</t>
  </si>
  <si>
    <t>621799********90118</t>
  </si>
  <si>
    <t>138*****199</t>
  </si>
  <si>
    <t>盛秋保</t>
  </si>
  <si>
    <t>432321********5894</t>
  </si>
  <si>
    <t>621799********70375</t>
  </si>
  <si>
    <t>159*****859</t>
  </si>
  <si>
    <t>江南桥组</t>
  </si>
  <si>
    <t>盛波</t>
  </si>
  <si>
    <t>621799********70508</t>
  </si>
  <si>
    <t>182*****998</t>
  </si>
  <si>
    <t>盛跃</t>
  </si>
  <si>
    <t>621799********70458</t>
  </si>
  <si>
    <t>130*****028</t>
  </si>
  <si>
    <t>盛子保</t>
  </si>
  <si>
    <t>432321********5874</t>
  </si>
  <si>
    <t>621799********70359</t>
  </si>
  <si>
    <t>155*****633</t>
  </si>
  <si>
    <t>盛勇奇</t>
  </si>
  <si>
    <t>621799********70516</t>
  </si>
  <si>
    <t>133*****363</t>
  </si>
  <si>
    <t>盛超</t>
  </si>
  <si>
    <t>430903********1550</t>
  </si>
  <si>
    <t>621799********83368</t>
  </si>
  <si>
    <t>139*****197</t>
  </si>
  <si>
    <t>周金连</t>
  </si>
  <si>
    <t>432321********5888</t>
  </si>
  <si>
    <t>周赛君</t>
  </si>
  <si>
    <t>432321********5882</t>
  </si>
  <si>
    <t>621799********70284</t>
  </si>
  <si>
    <t>135*****738</t>
  </si>
  <si>
    <t>秦方泉</t>
  </si>
  <si>
    <t>432321********5876</t>
  </si>
  <si>
    <t>621799********70243</t>
  </si>
  <si>
    <t>135*****790</t>
  </si>
  <si>
    <t>卜建军</t>
  </si>
  <si>
    <t>432321********5896</t>
  </si>
  <si>
    <t>621799********70441</t>
  </si>
  <si>
    <t>184*****512</t>
  </si>
  <si>
    <t>卜霞光</t>
  </si>
  <si>
    <t>432321********5871</t>
  </si>
  <si>
    <t>621799********70326</t>
  </si>
  <si>
    <t>189*****520</t>
  </si>
  <si>
    <t>卜新华</t>
  </si>
  <si>
    <t>432321********5875</t>
  </si>
  <si>
    <t>621799********70334</t>
  </si>
  <si>
    <t>卜建芝</t>
  </si>
  <si>
    <t>430903********1511</t>
  </si>
  <si>
    <t>621799********70300</t>
  </si>
  <si>
    <t>139*****424</t>
  </si>
  <si>
    <t>卜建祥</t>
  </si>
  <si>
    <t>621799********70292</t>
  </si>
  <si>
    <t>131*****758</t>
  </si>
  <si>
    <t>卜建四</t>
  </si>
  <si>
    <t>432321********5890</t>
  </si>
  <si>
    <t>621799********70417</t>
  </si>
  <si>
    <t>183*****589</t>
  </si>
  <si>
    <t>秦雪元</t>
  </si>
  <si>
    <t>432321********5884</t>
  </si>
  <si>
    <t>621799********70482</t>
  </si>
  <si>
    <t>182*****689</t>
  </si>
  <si>
    <t>秦应时</t>
  </si>
  <si>
    <t>432321********5893</t>
  </si>
  <si>
    <t>621799********70409</t>
  </si>
  <si>
    <t>177*****588</t>
  </si>
  <si>
    <t>秦雄开</t>
  </si>
  <si>
    <t>430903********1215</t>
  </si>
  <si>
    <t>621799********24465</t>
  </si>
  <si>
    <t>秦定凛</t>
  </si>
  <si>
    <t>430903********1216</t>
  </si>
  <si>
    <t>621799********70474</t>
  </si>
  <si>
    <t>150*****771</t>
  </si>
  <si>
    <t>卜晓贞</t>
  </si>
  <si>
    <t>432321********588X</t>
  </si>
  <si>
    <t>621799********34136</t>
  </si>
  <si>
    <t>151*****789</t>
  </si>
  <si>
    <t>陈权雨</t>
  </si>
  <si>
    <t>500237********2515</t>
  </si>
  <si>
    <t>621799********70490</t>
  </si>
  <si>
    <t>133*****121</t>
  </si>
  <si>
    <t>秦建清</t>
  </si>
  <si>
    <t>621799********70268</t>
  </si>
  <si>
    <t>133*****131</t>
  </si>
  <si>
    <t>秦建武</t>
  </si>
  <si>
    <t>621799********70425</t>
  </si>
  <si>
    <t>130*****143</t>
  </si>
  <si>
    <t>秦建国</t>
  </si>
  <si>
    <t>621799********70250</t>
  </si>
  <si>
    <t>181*****793</t>
  </si>
  <si>
    <t>秦建良</t>
  </si>
  <si>
    <t>432321********5915</t>
  </si>
  <si>
    <t>621799********70276</t>
  </si>
  <si>
    <t>180*****503</t>
  </si>
  <si>
    <t>卜绍先</t>
  </si>
  <si>
    <t>432321********5872</t>
  </si>
  <si>
    <t>621799********70227</t>
  </si>
  <si>
    <t>139*****916</t>
  </si>
  <si>
    <t>卜凯华</t>
  </si>
  <si>
    <t>430903********1519</t>
  </si>
  <si>
    <t>621799********83350</t>
  </si>
  <si>
    <t>131*****468</t>
  </si>
  <si>
    <t>卜谷春</t>
  </si>
  <si>
    <t>621799********70367</t>
  </si>
  <si>
    <t>130*****582</t>
  </si>
  <si>
    <t>潘和平</t>
  </si>
  <si>
    <t>432321********5883</t>
  </si>
  <si>
    <t>621799********70318</t>
  </si>
  <si>
    <t>秦国强</t>
  </si>
  <si>
    <t>621799********70342</t>
  </si>
  <si>
    <t>158*****749</t>
  </si>
  <si>
    <t>秦志祥</t>
  </si>
  <si>
    <t>621799********70433</t>
  </si>
  <si>
    <t>180*****288</t>
  </si>
  <si>
    <t>熊卫华</t>
  </si>
  <si>
    <t>432321********5870</t>
  </si>
  <si>
    <t>621799********70466</t>
  </si>
  <si>
    <t>139*****979</t>
  </si>
  <si>
    <t>熊正钦</t>
  </si>
  <si>
    <t>432321********589X</t>
  </si>
  <si>
    <t>621799********70235</t>
  </si>
  <si>
    <t>180*****900</t>
  </si>
  <si>
    <t>秦小阳</t>
  </si>
  <si>
    <t>432321********587X</t>
  </si>
  <si>
    <t>621799********73858</t>
  </si>
  <si>
    <t>158*****568</t>
  </si>
  <si>
    <t>熊家河组</t>
  </si>
  <si>
    <t>符运珍</t>
  </si>
  <si>
    <t>621799********73916</t>
  </si>
  <si>
    <t>盛鸿军</t>
  </si>
  <si>
    <t>432321********5878</t>
  </si>
  <si>
    <t>621799********34755</t>
  </si>
  <si>
    <t>135*****173</t>
  </si>
  <si>
    <t>颜丽云</t>
  </si>
  <si>
    <t>432321********5886</t>
  </si>
  <si>
    <t>621799********34789</t>
  </si>
  <si>
    <t>150*****008</t>
  </si>
  <si>
    <t>熊小亮</t>
  </si>
  <si>
    <t>430903********1517</t>
  </si>
  <si>
    <t>621799********73866</t>
  </si>
  <si>
    <t>159*****271</t>
  </si>
  <si>
    <t>周彩云</t>
  </si>
  <si>
    <t>432321********5900</t>
  </si>
  <si>
    <t>621799********73882</t>
  </si>
  <si>
    <t>137*****672</t>
  </si>
  <si>
    <t>秦润昌</t>
  </si>
  <si>
    <t>432321********5899</t>
  </si>
  <si>
    <t>621799********34763</t>
  </si>
  <si>
    <t>139*****263</t>
  </si>
  <si>
    <t>621799********93835</t>
  </si>
  <si>
    <t>153*****193</t>
  </si>
  <si>
    <t>谭纯英</t>
  </si>
  <si>
    <t>432321********5881</t>
  </si>
  <si>
    <t>621799********73759</t>
  </si>
  <si>
    <t>133*****203</t>
  </si>
  <si>
    <t>秦永年</t>
  </si>
  <si>
    <t>621799********73783</t>
  </si>
  <si>
    <t>182*****141</t>
  </si>
  <si>
    <t>秦胜兵</t>
  </si>
  <si>
    <t>432321********5877</t>
  </si>
  <si>
    <t>621799********74484</t>
  </si>
  <si>
    <t>秦永伍</t>
  </si>
  <si>
    <t>432321********5892</t>
  </si>
  <si>
    <t>621799********73817</t>
  </si>
  <si>
    <t>152*****170</t>
  </si>
  <si>
    <t>秦旦</t>
  </si>
  <si>
    <t>430903********1556</t>
  </si>
  <si>
    <t>621799********73908</t>
  </si>
  <si>
    <t>郭秋兰</t>
  </si>
  <si>
    <t>432325********0828</t>
  </si>
  <si>
    <t>621799********72592</t>
  </si>
  <si>
    <t>秦正德</t>
  </si>
  <si>
    <t>432321********5897</t>
  </si>
  <si>
    <t>621799********73726</t>
  </si>
  <si>
    <t>156*****682</t>
  </si>
  <si>
    <t>秦浩</t>
  </si>
  <si>
    <t>430903********1536</t>
  </si>
  <si>
    <t>621799********82169</t>
  </si>
  <si>
    <t>张汉武</t>
  </si>
  <si>
    <t>621799********73841</t>
  </si>
  <si>
    <t>135*****531</t>
  </si>
  <si>
    <t>卜国军</t>
  </si>
  <si>
    <t>622188********38616</t>
  </si>
  <si>
    <t>159*****782</t>
  </si>
  <si>
    <t>张敏</t>
  </si>
  <si>
    <t>430903********1547</t>
  </si>
  <si>
    <t>621799********68825</t>
  </si>
  <si>
    <t>秦胜军</t>
  </si>
  <si>
    <t>432321********5879</t>
  </si>
  <si>
    <t>621799********73734</t>
  </si>
  <si>
    <t>秦凯</t>
  </si>
  <si>
    <t>430903********1552</t>
  </si>
  <si>
    <t>621799********83590</t>
  </si>
  <si>
    <t>181*****469</t>
  </si>
  <si>
    <t>秦永昌</t>
  </si>
  <si>
    <t>621799********73775</t>
  </si>
  <si>
    <t>秦建平</t>
  </si>
  <si>
    <t>430903********1522</t>
  </si>
  <si>
    <t>621799********73924</t>
  </si>
  <si>
    <t>秦震宇</t>
  </si>
  <si>
    <t>621799********73874</t>
  </si>
  <si>
    <t>181*****268</t>
  </si>
  <si>
    <t>秦志固</t>
  </si>
  <si>
    <t>432321********5895</t>
  </si>
  <si>
    <t>621799********73742</t>
  </si>
  <si>
    <t>138*****587</t>
  </si>
  <si>
    <t>盛瑞仁</t>
  </si>
  <si>
    <t>621799********34185</t>
  </si>
  <si>
    <t>138*****659</t>
  </si>
  <si>
    <t>下只屋组</t>
  </si>
  <si>
    <t>唐腊梅</t>
  </si>
  <si>
    <t>430903********1526</t>
  </si>
  <si>
    <t>621799********56665</t>
  </si>
  <si>
    <t>151*****342</t>
  </si>
  <si>
    <t>盛雪祥</t>
  </si>
  <si>
    <t>621799********70946</t>
  </si>
  <si>
    <t>151*****609</t>
  </si>
  <si>
    <t>盛军</t>
  </si>
  <si>
    <t>430903********1572</t>
  </si>
  <si>
    <t>621799********34201</t>
  </si>
  <si>
    <t>盛谷良</t>
  </si>
  <si>
    <t>621799********70953</t>
  </si>
  <si>
    <t>151*****014</t>
  </si>
  <si>
    <t>盛新威</t>
  </si>
  <si>
    <t>430903********1513</t>
  </si>
  <si>
    <t>621799********34193</t>
  </si>
  <si>
    <t>178*****968</t>
  </si>
  <si>
    <t>盛春良</t>
  </si>
  <si>
    <t>621799********70961</t>
  </si>
  <si>
    <t>131*****319</t>
  </si>
  <si>
    <t>盛光霞</t>
  </si>
  <si>
    <t>432321********5953</t>
  </si>
  <si>
    <t>621799********70920</t>
  </si>
  <si>
    <t>178*****815</t>
  </si>
  <si>
    <t>盛益颖</t>
  </si>
  <si>
    <t>430903********1532</t>
  </si>
  <si>
    <t>621799********71027</t>
  </si>
  <si>
    <t>盛万辉</t>
  </si>
  <si>
    <t>621799********70979</t>
  </si>
  <si>
    <t>150*****158</t>
  </si>
  <si>
    <t>曹庆九</t>
  </si>
  <si>
    <t>621799********70987</t>
  </si>
  <si>
    <t>137*****807</t>
  </si>
  <si>
    <t>秦国华</t>
  </si>
  <si>
    <t>432321********5873</t>
  </si>
  <si>
    <t>621799********70888</t>
  </si>
  <si>
    <t>189*****842</t>
  </si>
  <si>
    <t>盛满玉</t>
  </si>
  <si>
    <t>621799********14894</t>
  </si>
  <si>
    <t>159*****884</t>
  </si>
  <si>
    <t>李银中</t>
  </si>
  <si>
    <t>432321********5906</t>
  </si>
  <si>
    <t>621799********70995</t>
  </si>
  <si>
    <t>183*****239</t>
  </si>
  <si>
    <t>秦维霞</t>
  </si>
  <si>
    <t>621799********70904</t>
  </si>
  <si>
    <t>132*****634</t>
  </si>
  <si>
    <t>秦再历</t>
  </si>
  <si>
    <t>621799********70912</t>
  </si>
  <si>
    <t>151*****796</t>
  </si>
  <si>
    <t>李芝秀</t>
  </si>
  <si>
    <t>430903********1521</t>
  </si>
  <si>
    <t>621799********71001</t>
  </si>
  <si>
    <t>秦其丰</t>
  </si>
  <si>
    <t>621799********34169</t>
  </si>
  <si>
    <t>秦建钦</t>
  </si>
  <si>
    <t>621799********34177</t>
  </si>
  <si>
    <t>186*****642</t>
  </si>
  <si>
    <t>秦峰</t>
  </si>
  <si>
    <t>430903********1579</t>
  </si>
  <si>
    <t>621799********34219</t>
  </si>
  <si>
    <t>158*****795</t>
  </si>
  <si>
    <t>周小良</t>
  </si>
  <si>
    <t>621799********76117</t>
  </si>
  <si>
    <t>138*****372</t>
  </si>
  <si>
    <t>陈家河组</t>
  </si>
  <si>
    <t>周巍</t>
  </si>
  <si>
    <t>430903********1559</t>
  </si>
  <si>
    <t>621799********71415</t>
  </si>
  <si>
    <t>159*****177</t>
  </si>
  <si>
    <t>周谷良</t>
  </si>
  <si>
    <t>621799********75994</t>
  </si>
  <si>
    <t>131*****922</t>
  </si>
  <si>
    <t>430903********151X</t>
  </si>
  <si>
    <t>621799********71801</t>
  </si>
  <si>
    <t>189*****548</t>
  </si>
  <si>
    <t>陈彩连</t>
  </si>
  <si>
    <t>621799********74104</t>
  </si>
  <si>
    <t>137*****738</t>
  </si>
  <si>
    <t>周革新</t>
  </si>
  <si>
    <t>621799********76141</t>
  </si>
  <si>
    <t>131*****693</t>
  </si>
  <si>
    <t>周胜虎</t>
  </si>
  <si>
    <t>430903********1531</t>
  </si>
  <si>
    <t>621799********71407</t>
  </si>
  <si>
    <t>贺雪葵</t>
  </si>
  <si>
    <t>621799********00115</t>
  </si>
  <si>
    <t>134*****005</t>
  </si>
  <si>
    <t>秦庆丰</t>
  </si>
  <si>
    <t>621799********76133</t>
  </si>
  <si>
    <t>158*****596</t>
  </si>
  <si>
    <t>曾翠兰</t>
  </si>
  <si>
    <t>432301********7023</t>
  </si>
  <si>
    <t>621799********71431</t>
  </si>
  <si>
    <t>138*****234</t>
  </si>
  <si>
    <t>盛凯仁</t>
  </si>
  <si>
    <t>盛惠光</t>
  </si>
  <si>
    <t>133*****850</t>
  </si>
  <si>
    <t>秦罗生</t>
  </si>
  <si>
    <t>432301********9115</t>
  </si>
  <si>
    <t>621799********34300</t>
  </si>
  <si>
    <t>151*****559</t>
  </si>
  <si>
    <t>盛冬国</t>
  </si>
  <si>
    <t>621799********76026</t>
  </si>
  <si>
    <t>187*****143</t>
  </si>
  <si>
    <t>邓丽霞</t>
  </si>
  <si>
    <t>432321********590X</t>
  </si>
  <si>
    <t>622180********22487</t>
  </si>
  <si>
    <t>邓致富</t>
  </si>
  <si>
    <t>139*****789</t>
  </si>
  <si>
    <t>陈家河组先进组等</t>
  </si>
  <si>
    <t>邓国兰</t>
  </si>
  <si>
    <t>621799********71456</t>
  </si>
  <si>
    <t>先进组</t>
  </si>
  <si>
    <t>秦国新</t>
  </si>
  <si>
    <t>621799********72207</t>
  </si>
  <si>
    <t>177*****889</t>
  </si>
  <si>
    <t>向家湾组</t>
  </si>
  <si>
    <t>秦伟诚</t>
  </si>
  <si>
    <t>621799********72298</t>
  </si>
  <si>
    <t>秦宏宇</t>
  </si>
  <si>
    <t>秦瑶</t>
  </si>
  <si>
    <t>430903********1529</t>
  </si>
  <si>
    <t>621799********72306</t>
  </si>
  <si>
    <t>彭安平</t>
  </si>
  <si>
    <t>621799********72249</t>
  </si>
  <si>
    <t>183*****839</t>
  </si>
  <si>
    <t>彭运辉</t>
  </si>
  <si>
    <t>621799********72223</t>
  </si>
  <si>
    <t>157*****664</t>
  </si>
  <si>
    <t>彭运德</t>
  </si>
  <si>
    <t>621799********34433</t>
  </si>
  <si>
    <t>151*****904</t>
  </si>
  <si>
    <t>彭正平</t>
  </si>
  <si>
    <t>621799********72231</t>
  </si>
  <si>
    <t>150*****178</t>
  </si>
  <si>
    <t>彭秋平</t>
  </si>
  <si>
    <t>432321********5912</t>
  </si>
  <si>
    <t>621799********72256</t>
  </si>
  <si>
    <t>183*****059</t>
  </si>
  <si>
    <t>秦建军</t>
  </si>
  <si>
    <t>622180********22479</t>
  </si>
  <si>
    <t>130*****359</t>
  </si>
  <si>
    <t>秦建成</t>
  </si>
  <si>
    <t>430903********1510</t>
  </si>
  <si>
    <t>621799********72157</t>
  </si>
  <si>
    <t>135*****325</t>
  </si>
  <si>
    <t>秦思乐</t>
  </si>
  <si>
    <t>621799********78375</t>
  </si>
  <si>
    <t>秦白云</t>
  </si>
  <si>
    <t>432321********5891</t>
  </si>
  <si>
    <t>621799********72124</t>
  </si>
  <si>
    <t>155*****988</t>
  </si>
  <si>
    <t>秦建昌</t>
  </si>
  <si>
    <t>621799********72272</t>
  </si>
  <si>
    <t>秦建辉</t>
  </si>
  <si>
    <t>622180********13892</t>
  </si>
  <si>
    <t>134*****820</t>
  </si>
  <si>
    <t>秦建华</t>
  </si>
  <si>
    <t>621799********72132</t>
  </si>
  <si>
    <t>133*****828</t>
  </si>
  <si>
    <t>秦进</t>
  </si>
  <si>
    <t>621799********72280</t>
  </si>
  <si>
    <t>137*****188</t>
  </si>
  <si>
    <t>秦波</t>
  </si>
  <si>
    <t>621799********34441</t>
  </si>
  <si>
    <t>秦永申</t>
  </si>
  <si>
    <t>621799********72173</t>
  </si>
  <si>
    <t>132*****587</t>
  </si>
  <si>
    <t>秦建前</t>
  </si>
  <si>
    <t>621799********72181</t>
  </si>
  <si>
    <t>159*****908</t>
  </si>
  <si>
    <t>秦卫民</t>
  </si>
  <si>
    <t>621799********72165</t>
  </si>
  <si>
    <t>秦建纯</t>
  </si>
  <si>
    <t>621799********34425</t>
  </si>
  <si>
    <t>135*****944</t>
  </si>
  <si>
    <t>杨桂香</t>
  </si>
  <si>
    <t>621799********72264</t>
  </si>
  <si>
    <t>秦永忠</t>
  </si>
  <si>
    <t>621799********75978</t>
  </si>
  <si>
    <t>138*****131</t>
  </si>
  <si>
    <t>横村组</t>
  </si>
  <si>
    <t>秦宪初</t>
  </si>
  <si>
    <t>132*****604</t>
  </si>
  <si>
    <t>621799********35349</t>
  </si>
  <si>
    <t>186*****790</t>
  </si>
  <si>
    <t>秦孝云</t>
  </si>
  <si>
    <t>621799********35414</t>
  </si>
  <si>
    <t>135*****589</t>
  </si>
  <si>
    <t>秦太平</t>
  </si>
  <si>
    <t>621799********76679</t>
  </si>
  <si>
    <t>152*****547</t>
  </si>
  <si>
    <t>秦平初</t>
  </si>
  <si>
    <t>621799********76554</t>
  </si>
  <si>
    <t>177*****498</t>
  </si>
  <si>
    <t>秦应龙</t>
  </si>
  <si>
    <t>158*****283</t>
  </si>
  <si>
    <t>秦子初</t>
  </si>
  <si>
    <t>133*****995</t>
  </si>
  <si>
    <t>秦爱民</t>
  </si>
  <si>
    <t>155*****971</t>
  </si>
  <si>
    <t>秦放民</t>
  </si>
  <si>
    <t>621799********76091</t>
  </si>
  <si>
    <t>183*****155</t>
  </si>
  <si>
    <t>135*****292</t>
  </si>
  <si>
    <t>秦庆昌</t>
  </si>
  <si>
    <t>130*****909</t>
  </si>
  <si>
    <t>秦小民</t>
  </si>
  <si>
    <t>155*****792</t>
  </si>
  <si>
    <t>秦神保</t>
  </si>
  <si>
    <t>秦强</t>
  </si>
  <si>
    <t>621799********73940</t>
  </si>
  <si>
    <t>150*****655</t>
  </si>
  <si>
    <t>邓正国</t>
  </si>
  <si>
    <t>621799********24176</t>
  </si>
  <si>
    <t>187*****716</t>
  </si>
  <si>
    <t>邓介华</t>
  </si>
  <si>
    <t>134*****531</t>
  </si>
  <si>
    <t>曹家村组</t>
  </si>
  <si>
    <t>邓万峰</t>
  </si>
  <si>
    <t>430903********1233</t>
  </si>
  <si>
    <t>621799********73213</t>
  </si>
  <si>
    <t>邓智彬</t>
  </si>
  <si>
    <t>430903********1530</t>
  </si>
  <si>
    <t>621799********73221</t>
  </si>
  <si>
    <t>蔡立先</t>
  </si>
  <si>
    <t>621799********76604</t>
  </si>
  <si>
    <t>138*****370</t>
  </si>
  <si>
    <t>蔡永强</t>
  </si>
  <si>
    <t>152*****348</t>
  </si>
  <si>
    <t>邓建成</t>
  </si>
  <si>
    <t>155*****258</t>
  </si>
  <si>
    <t>邓星甫</t>
  </si>
  <si>
    <t>邓伏明</t>
  </si>
  <si>
    <t>贺加林</t>
  </si>
  <si>
    <t>155*****918</t>
  </si>
  <si>
    <t>秦伟</t>
  </si>
  <si>
    <t>621799********73205</t>
  </si>
  <si>
    <t>158*****560</t>
  </si>
  <si>
    <t>秦元五</t>
  </si>
  <si>
    <t>159*****170</t>
  </si>
  <si>
    <t>秦正权</t>
  </si>
  <si>
    <t>621799********72546</t>
  </si>
  <si>
    <t>133*****728</t>
  </si>
  <si>
    <t>秦彦仁</t>
  </si>
  <si>
    <t>135*****331</t>
  </si>
  <si>
    <t>秦建南</t>
  </si>
  <si>
    <t>132*****484</t>
  </si>
  <si>
    <t>曹春秀</t>
  </si>
  <si>
    <t>432321********5887</t>
  </si>
  <si>
    <t>621799********83558</t>
  </si>
  <si>
    <t>秦勇</t>
  </si>
  <si>
    <t>430903********1538</t>
  </si>
  <si>
    <t>秦建康</t>
  </si>
  <si>
    <t>621799********72215</t>
  </si>
  <si>
    <t>153*****989</t>
  </si>
  <si>
    <t>李杏元</t>
  </si>
  <si>
    <t>432321********5902</t>
  </si>
  <si>
    <t>621799********34540</t>
  </si>
  <si>
    <t>180*****413</t>
  </si>
  <si>
    <t>秦立新</t>
  </si>
  <si>
    <t>133*****605</t>
  </si>
  <si>
    <t>159*****558</t>
  </si>
  <si>
    <t>莫放章</t>
  </si>
  <si>
    <t>432321********5885</t>
  </si>
  <si>
    <t>621799********72660</t>
  </si>
  <si>
    <t>133*****950</t>
  </si>
  <si>
    <t>贺月英</t>
  </si>
  <si>
    <t>秦又喜</t>
  </si>
  <si>
    <t>秦信友</t>
  </si>
  <si>
    <t>134*****840</t>
  </si>
  <si>
    <t>姚放华</t>
  </si>
  <si>
    <t>150*****525</t>
  </si>
  <si>
    <t>姚志辉</t>
  </si>
  <si>
    <t>姚建华</t>
  </si>
  <si>
    <t>186*****019</t>
  </si>
  <si>
    <t>秦寿保</t>
  </si>
  <si>
    <t>621799********73247</t>
  </si>
  <si>
    <t>135*****522</t>
  </si>
  <si>
    <t>秦文辉</t>
  </si>
  <si>
    <t>胡少奇</t>
  </si>
  <si>
    <t>秦杨云</t>
  </si>
  <si>
    <t>陈冬</t>
  </si>
  <si>
    <t>133*****937</t>
  </si>
  <si>
    <t>秦立华</t>
  </si>
  <si>
    <t>159*****154</t>
  </si>
  <si>
    <t>雷爱云</t>
  </si>
  <si>
    <t>莫超平</t>
  </si>
  <si>
    <t>622188********00112</t>
  </si>
  <si>
    <t>秦抗辉</t>
  </si>
  <si>
    <t>430903********1219</t>
  </si>
  <si>
    <t>621799********73395</t>
  </si>
  <si>
    <t>135*****864</t>
  </si>
  <si>
    <t>塘坑上组光明组等</t>
  </si>
  <si>
    <t>李三元</t>
  </si>
  <si>
    <t>432325********081X</t>
  </si>
  <si>
    <t>621799********42778</t>
  </si>
  <si>
    <t>186*****126</t>
  </si>
  <si>
    <t>小村组新屋组等</t>
  </si>
  <si>
    <t>符旦初</t>
  </si>
  <si>
    <t>622180********30835</t>
  </si>
  <si>
    <t>陈井堂组黄泥嘴组等</t>
  </si>
  <si>
    <t>李达平</t>
  </si>
  <si>
    <t>621799********35372</t>
  </si>
  <si>
    <t>182*****774</t>
  </si>
  <si>
    <t>蔡家咀组</t>
  </si>
  <si>
    <t>秦海涛</t>
  </si>
  <si>
    <t>621799********74906</t>
  </si>
  <si>
    <t>155*****198</t>
  </si>
  <si>
    <t>符家老屋组</t>
  </si>
  <si>
    <t>莫正英</t>
  </si>
  <si>
    <t>605610********2611</t>
  </si>
  <si>
    <t>180*****818</t>
  </si>
  <si>
    <t>符文斌</t>
  </si>
  <si>
    <t>621799********72416</t>
  </si>
  <si>
    <t>131*****434</t>
  </si>
  <si>
    <t>秦鑫</t>
  </si>
  <si>
    <t>621799********18500</t>
  </si>
  <si>
    <t>139*****521</t>
  </si>
  <si>
    <t>秦昆</t>
  </si>
  <si>
    <t>621799********99496</t>
  </si>
  <si>
    <t>186*****521</t>
  </si>
  <si>
    <t>符伟民</t>
  </si>
  <si>
    <t>621799********74757</t>
  </si>
  <si>
    <t>130*****889</t>
  </si>
  <si>
    <t>李燕</t>
  </si>
  <si>
    <t>621799********53346</t>
  </si>
  <si>
    <t>131*****101</t>
  </si>
  <si>
    <t>秦雪成</t>
  </si>
  <si>
    <t>621799********74856</t>
  </si>
  <si>
    <t>139*****663</t>
  </si>
  <si>
    <t>秦多民</t>
  </si>
  <si>
    <t>621799********74898</t>
  </si>
  <si>
    <t>雷育良</t>
  </si>
  <si>
    <t>621799********74823</t>
  </si>
  <si>
    <t>151*****008</t>
  </si>
  <si>
    <t>符永年</t>
  </si>
  <si>
    <t>621799********74880</t>
  </si>
  <si>
    <t>186*****224</t>
  </si>
  <si>
    <t>莫爱香</t>
  </si>
  <si>
    <t>605610********0527</t>
  </si>
  <si>
    <t>183*****370</t>
  </si>
  <si>
    <t>向永根</t>
  </si>
  <si>
    <t>621799********14353</t>
  </si>
  <si>
    <t>134*****790</t>
  </si>
  <si>
    <t>符吉勋</t>
  </si>
  <si>
    <t>621799********74807</t>
  </si>
  <si>
    <t>621799********74849</t>
  </si>
  <si>
    <t>185*****311</t>
  </si>
  <si>
    <t>符小兵</t>
  </si>
  <si>
    <t>621799********74724</t>
  </si>
  <si>
    <t>138*****062</t>
  </si>
  <si>
    <t>符志斌</t>
  </si>
  <si>
    <t>621799********74765</t>
  </si>
  <si>
    <t>188*****598</t>
  </si>
  <si>
    <t>符益新</t>
  </si>
  <si>
    <t>621799********74732</t>
  </si>
  <si>
    <t>130*****921</t>
  </si>
  <si>
    <t>621799********74872</t>
  </si>
  <si>
    <t>132*****527</t>
  </si>
  <si>
    <t>秦春太</t>
  </si>
  <si>
    <t>432321********5898</t>
  </si>
  <si>
    <t>621799********74864</t>
  </si>
  <si>
    <t>158*****020</t>
  </si>
  <si>
    <t>雷国中</t>
  </si>
  <si>
    <t>621799********74773</t>
  </si>
  <si>
    <t>152*****390</t>
  </si>
  <si>
    <t>符国新</t>
  </si>
  <si>
    <t>621799********74740</t>
  </si>
  <si>
    <t>182*****908</t>
  </si>
  <si>
    <t>秦海波</t>
  </si>
  <si>
    <t>621799********74914</t>
  </si>
  <si>
    <t>135*****919</t>
  </si>
  <si>
    <t>符再兴</t>
  </si>
  <si>
    <t>621799********74781</t>
  </si>
  <si>
    <t>152*****575</t>
  </si>
  <si>
    <t>符秋平</t>
  </si>
  <si>
    <t>621799********74799</t>
  </si>
  <si>
    <t>187*****309</t>
  </si>
  <si>
    <t>易小英</t>
  </si>
  <si>
    <t>621799********53353</t>
  </si>
  <si>
    <t>雷仁辉</t>
  </si>
  <si>
    <t>621799********74815</t>
  </si>
  <si>
    <t>139*****519</t>
  </si>
  <si>
    <t>郭仁贵</t>
  </si>
  <si>
    <t>621799********80440</t>
  </si>
  <si>
    <t>135*****392</t>
  </si>
  <si>
    <t>马山桥北峰垸村等</t>
  </si>
  <si>
    <t>盛洪春</t>
  </si>
  <si>
    <t>621799********19157</t>
  </si>
  <si>
    <t>184*****387</t>
  </si>
  <si>
    <t>杉树村</t>
  </si>
  <si>
    <t>李进</t>
  </si>
  <si>
    <t>621799********70045</t>
  </si>
  <si>
    <t>152*****086</t>
  </si>
  <si>
    <t>蒋家河</t>
  </si>
  <si>
    <t>卜国华</t>
  </si>
  <si>
    <t>621799********86322</t>
  </si>
  <si>
    <t>130*****489</t>
  </si>
  <si>
    <t>曾家湾</t>
  </si>
  <si>
    <t>杨达</t>
  </si>
  <si>
    <t>621799********88518</t>
  </si>
  <si>
    <t>189*****089</t>
  </si>
  <si>
    <t>舒家村</t>
  </si>
  <si>
    <t>盛建胜</t>
  </si>
  <si>
    <t>621799********87452</t>
  </si>
  <si>
    <t>139*****532</t>
  </si>
  <si>
    <t>铁房里</t>
  </si>
  <si>
    <t>郭谷丰</t>
  </si>
  <si>
    <t>621799********81729</t>
  </si>
  <si>
    <t>138*****113</t>
  </si>
  <si>
    <t>油榨村</t>
  </si>
  <si>
    <t>盛财青</t>
  </si>
  <si>
    <t>621799********82727</t>
  </si>
  <si>
    <t>135*****079</t>
  </si>
  <si>
    <t>曾家屋场</t>
  </si>
  <si>
    <t>莫国勋</t>
  </si>
  <si>
    <t>432321********5913</t>
  </si>
  <si>
    <t>621799********83691</t>
  </si>
  <si>
    <t>139*****464</t>
  </si>
  <si>
    <t>青山谭家村</t>
  </si>
  <si>
    <t>李尚贤</t>
  </si>
  <si>
    <t>621799********82040</t>
  </si>
  <si>
    <t>181*****302</t>
  </si>
  <si>
    <t>虹公庙</t>
  </si>
  <si>
    <t>丁立强</t>
  </si>
  <si>
    <t>432321********5917</t>
  </si>
  <si>
    <t>621799********82511</t>
  </si>
  <si>
    <t>189*****433</t>
  </si>
  <si>
    <t>张家大屋</t>
  </si>
  <si>
    <t>李正华</t>
  </si>
  <si>
    <t>621799********83238</t>
  </si>
  <si>
    <t>189*****778</t>
  </si>
  <si>
    <t>李家老屋</t>
  </si>
  <si>
    <t>莫国良</t>
  </si>
  <si>
    <t>621799********83790</t>
  </si>
  <si>
    <t>186*****288</t>
  </si>
  <si>
    <t>青山庙</t>
  </si>
  <si>
    <t>方志强</t>
  </si>
  <si>
    <t>621799********87759</t>
  </si>
  <si>
    <t>151*****509</t>
  </si>
  <si>
    <t>谌家里</t>
  </si>
  <si>
    <t>唐治明</t>
  </si>
  <si>
    <t>621799********81844</t>
  </si>
  <si>
    <t>153*****296</t>
  </si>
  <si>
    <t>砖屋里</t>
  </si>
  <si>
    <t>盛自力</t>
  </si>
  <si>
    <t>621799********86843</t>
  </si>
  <si>
    <t>137*****179</t>
  </si>
  <si>
    <t>甘村里</t>
  </si>
  <si>
    <t>盛志安</t>
  </si>
  <si>
    <t>621799********86090</t>
  </si>
  <si>
    <t>尤家垅</t>
  </si>
  <si>
    <t>唐建钦</t>
  </si>
  <si>
    <t>621799********82370</t>
  </si>
  <si>
    <t>199*****353</t>
  </si>
  <si>
    <t>王家坡</t>
  </si>
  <si>
    <t>周自希</t>
  </si>
  <si>
    <t>621799********85878</t>
  </si>
  <si>
    <t>134*****449</t>
  </si>
  <si>
    <t>周家里</t>
  </si>
  <si>
    <t>雷育安</t>
  </si>
  <si>
    <t>621799********84236</t>
  </si>
  <si>
    <t>138*****611</t>
  </si>
  <si>
    <t>猪羊山</t>
  </si>
  <si>
    <t>谭宪宗</t>
  </si>
  <si>
    <t>621799********84392</t>
  </si>
  <si>
    <t>竹山咀</t>
  </si>
  <si>
    <t>方卫平</t>
  </si>
  <si>
    <t>621799********85225</t>
  </si>
  <si>
    <t>138*****392</t>
  </si>
  <si>
    <t>白杨坡</t>
  </si>
  <si>
    <t>莫佑仁</t>
  </si>
  <si>
    <t>621799********88120</t>
  </si>
  <si>
    <t>189*****855</t>
  </si>
  <si>
    <t>黄金村</t>
  </si>
  <si>
    <t>胡铁林</t>
  </si>
  <si>
    <t>621799********82859</t>
  </si>
  <si>
    <t>177*****411</t>
  </si>
  <si>
    <t>刘家屋场</t>
  </si>
  <si>
    <t>周光明</t>
  </si>
  <si>
    <t>432321********8751</t>
  </si>
  <si>
    <t>605610********4133</t>
  </si>
  <si>
    <t>新建马家村等</t>
  </si>
  <si>
    <t>卜蓉</t>
  </si>
  <si>
    <t>430903********1588</t>
  </si>
  <si>
    <t>622180********61778</t>
  </si>
  <si>
    <t>188*****585</t>
  </si>
  <si>
    <t>柳条湾</t>
  </si>
  <si>
    <t>谌国辉</t>
  </si>
  <si>
    <t>621799********40394</t>
  </si>
  <si>
    <t>134*****359</t>
  </si>
  <si>
    <t>白竹园</t>
  </si>
  <si>
    <t>谌光辉</t>
  </si>
  <si>
    <t>621799********90296</t>
  </si>
  <si>
    <t>152*****398</t>
  </si>
  <si>
    <t>谌建辉</t>
  </si>
  <si>
    <t>621799********40527</t>
  </si>
  <si>
    <t>187*****940</t>
  </si>
  <si>
    <t>谌安祥</t>
  </si>
  <si>
    <t>621799********40006</t>
  </si>
  <si>
    <t>151*****496</t>
  </si>
  <si>
    <t>蔡家园</t>
  </si>
  <si>
    <t>盛佑波</t>
  </si>
  <si>
    <t>621799********41335</t>
  </si>
  <si>
    <t>135*****528</t>
  </si>
  <si>
    <t>春华</t>
  </si>
  <si>
    <t>邓三才</t>
  </si>
  <si>
    <t>621799********35470</t>
  </si>
  <si>
    <t>138*****166</t>
  </si>
  <si>
    <t>邓家湾</t>
  </si>
  <si>
    <t>邓智超</t>
  </si>
  <si>
    <t>621799********36988</t>
  </si>
  <si>
    <t>182*****370</t>
  </si>
  <si>
    <t>邓兆虎</t>
  </si>
  <si>
    <t>621799********36996</t>
  </si>
  <si>
    <t>138*****820</t>
  </si>
  <si>
    <t>621799********37010</t>
  </si>
  <si>
    <t>139*****203</t>
  </si>
  <si>
    <t>邓南山</t>
  </si>
  <si>
    <t>621799********65611</t>
  </si>
  <si>
    <t>158*****948</t>
  </si>
  <si>
    <t>邓德意</t>
  </si>
  <si>
    <t>621799********37036</t>
  </si>
  <si>
    <t>131*****072</t>
  </si>
  <si>
    <t>邓仲华</t>
  </si>
  <si>
    <t>621799********37044</t>
  </si>
  <si>
    <t>135*****974</t>
  </si>
  <si>
    <t>邓建立</t>
  </si>
  <si>
    <t>621799********37051</t>
  </si>
  <si>
    <t>135*****249</t>
  </si>
  <si>
    <t>邓德安</t>
  </si>
  <si>
    <t>621799********37069</t>
  </si>
  <si>
    <t>182*****498</t>
  </si>
  <si>
    <t>邓家湾花园段</t>
  </si>
  <si>
    <t>邓孟其</t>
  </si>
  <si>
    <t>621799********37077</t>
  </si>
  <si>
    <t>156*****124</t>
  </si>
  <si>
    <t>邓孟言</t>
  </si>
  <si>
    <t>621799********37085</t>
  </si>
  <si>
    <t>138*****039</t>
  </si>
  <si>
    <t>邓仲交</t>
  </si>
  <si>
    <t>621799********37093</t>
  </si>
  <si>
    <t>139*****996</t>
  </si>
  <si>
    <t>姚亮英</t>
  </si>
  <si>
    <t>430903********0020</t>
  </si>
  <si>
    <t>621799********37101</t>
  </si>
  <si>
    <t>138*****524</t>
  </si>
  <si>
    <t>邓永昌</t>
  </si>
  <si>
    <t>621799********37119</t>
  </si>
  <si>
    <t>130*****405</t>
  </si>
  <si>
    <t>邓冬茂</t>
  </si>
  <si>
    <t>621799********37127</t>
  </si>
  <si>
    <t>182*****165</t>
  </si>
  <si>
    <t>周兰珍</t>
  </si>
  <si>
    <t>432321********6189</t>
  </si>
  <si>
    <t>621799********37135</t>
  </si>
  <si>
    <t>187*****709</t>
  </si>
  <si>
    <t>邓明才</t>
  </si>
  <si>
    <t>621799********37143</t>
  </si>
  <si>
    <t>邓乐兵</t>
  </si>
  <si>
    <t>621799********37150</t>
  </si>
  <si>
    <t>152*****588</t>
  </si>
  <si>
    <t>邓国兵</t>
  </si>
  <si>
    <t>621799********37168</t>
  </si>
  <si>
    <t>139*****128</t>
  </si>
  <si>
    <t>邓勇</t>
  </si>
  <si>
    <t>621799********01616</t>
  </si>
  <si>
    <t>180*****199</t>
  </si>
  <si>
    <t>邓小明</t>
  </si>
  <si>
    <t>430911********1534</t>
  </si>
  <si>
    <t>621799********37184</t>
  </si>
  <si>
    <t>邓志强</t>
  </si>
  <si>
    <t>430903********1597</t>
  </si>
  <si>
    <t>605610********9819</t>
  </si>
  <si>
    <t>156*****178</t>
  </si>
  <si>
    <t>邓聪</t>
  </si>
  <si>
    <t>621799********37192</t>
  </si>
  <si>
    <t>152*****096</t>
  </si>
  <si>
    <t>卜学良</t>
  </si>
  <si>
    <t>430903********1516</t>
  </si>
  <si>
    <t>621799********37200</t>
  </si>
  <si>
    <t>131*****391</t>
  </si>
  <si>
    <t>邓海平</t>
  </si>
  <si>
    <t>621799********37218</t>
  </si>
  <si>
    <t>136*****628</t>
  </si>
  <si>
    <t>邓维</t>
  </si>
  <si>
    <t>621799********37226</t>
  </si>
  <si>
    <t>136*****728</t>
  </si>
  <si>
    <t>邓胜才</t>
  </si>
  <si>
    <t>430903********1217</t>
  </si>
  <si>
    <t>621799********37234</t>
  </si>
  <si>
    <t>158*****467</t>
  </si>
  <si>
    <t>邓卫国</t>
  </si>
  <si>
    <t>432321********6213</t>
  </si>
  <si>
    <t>621799********37242</t>
  </si>
  <si>
    <t>130*****746</t>
  </si>
  <si>
    <t>邓伟锋</t>
  </si>
  <si>
    <t>430903********0918</t>
  </si>
  <si>
    <t>621799********37259</t>
  </si>
  <si>
    <t>189*****487</t>
  </si>
  <si>
    <t>钟柏娥</t>
  </si>
  <si>
    <t>621799********37267</t>
  </si>
  <si>
    <t>138*****714</t>
  </si>
  <si>
    <t>钟春飞</t>
  </si>
  <si>
    <t>621799********42945</t>
  </si>
  <si>
    <t>137*****699</t>
  </si>
  <si>
    <t>电排</t>
  </si>
  <si>
    <t>谌志安</t>
  </si>
  <si>
    <t>621799********42085</t>
  </si>
  <si>
    <t>133*****782</t>
  </si>
  <si>
    <t>枫树坪</t>
  </si>
  <si>
    <t>谌世年</t>
  </si>
  <si>
    <t>621799********42101</t>
  </si>
  <si>
    <t>130*****017</t>
  </si>
  <si>
    <t>谌放然</t>
  </si>
  <si>
    <t>621799********39735</t>
  </si>
  <si>
    <t>155*****900</t>
  </si>
  <si>
    <t>和平</t>
  </si>
  <si>
    <t>谌夏初</t>
  </si>
  <si>
    <t>621799********39784</t>
  </si>
  <si>
    <t>135*****182</t>
  </si>
  <si>
    <t>盛胜军</t>
  </si>
  <si>
    <t>621799********39800</t>
  </si>
  <si>
    <t>134*****532</t>
  </si>
  <si>
    <t>谌正才</t>
  </si>
  <si>
    <t>621799********39917</t>
  </si>
  <si>
    <t>130*****226</t>
  </si>
  <si>
    <t>谌伯平</t>
  </si>
  <si>
    <t>605610********0746</t>
  </si>
  <si>
    <t>180*****028</t>
  </si>
  <si>
    <t>谌志兵</t>
  </si>
  <si>
    <t>430903********121X</t>
  </si>
  <si>
    <t>621799********39958</t>
  </si>
  <si>
    <t>钟旭辉</t>
  </si>
  <si>
    <t>621799********43026</t>
  </si>
  <si>
    <t>135*****196</t>
  </si>
  <si>
    <t>栗山洲</t>
  </si>
  <si>
    <t>卜友泉</t>
  </si>
  <si>
    <t>432321********6215</t>
  </si>
  <si>
    <t>621799********43034</t>
  </si>
  <si>
    <t>151*****844</t>
  </si>
  <si>
    <t>卜少泉</t>
  </si>
  <si>
    <t>621799********43059</t>
  </si>
  <si>
    <t>138*****305</t>
  </si>
  <si>
    <t>卜训泉</t>
  </si>
  <si>
    <t>621799********43067</t>
  </si>
  <si>
    <t>137*****035</t>
  </si>
  <si>
    <t>卜跃泉</t>
  </si>
  <si>
    <t>621799********43083</t>
  </si>
  <si>
    <t>138*****680</t>
  </si>
  <si>
    <t>陈炳明</t>
  </si>
  <si>
    <t>621799********43109</t>
  </si>
  <si>
    <t>158*****489</t>
  </si>
  <si>
    <t>李进彬</t>
  </si>
  <si>
    <t>621799********43117</t>
  </si>
  <si>
    <t>152*****615</t>
  </si>
  <si>
    <t>李楚凡</t>
  </si>
  <si>
    <t>621799********43125</t>
  </si>
  <si>
    <t>135*****721</t>
  </si>
  <si>
    <t>陈伟林</t>
  </si>
  <si>
    <t>621799********43141</t>
  </si>
  <si>
    <t>152*****232</t>
  </si>
  <si>
    <t>陈晓林</t>
  </si>
  <si>
    <t>621799********43158</t>
  </si>
  <si>
    <t>138*****915</t>
  </si>
  <si>
    <t>陈永林</t>
  </si>
  <si>
    <t>621799********43166</t>
  </si>
  <si>
    <t>180*****838</t>
  </si>
  <si>
    <t>陈柏奎</t>
  </si>
  <si>
    <t>621799********43208</t>
  </si>
  <si>
    <t>156*****915</t>
  </si>
  <si>
    <t>张小红</t>
  </si>
  <si>
    <t>432302********5438</t>
  </si>
  <si>
    <t>621799********43224</t>
  </si>
  <si>
    <t>133*****331</t>
  </si>
  <si>
    <t>贾先艳</t>
  </si>
  <si>
    <t>621799********43273</t>
  </si>
  <si>
    <t>137*****196</t>
  </si>
  <si>
    <t>盛红梅</t>
  </si>
  <si>
    <t>432321********6188</t>
  </si>
  <si>
    <t>621799********51910</t>
  </si>
  <si>
    <t>李晨阳</t>
  </si>
  <si>
    <t>621799********64292</t>
  </si>
  <si>
    <t>191*****525</t>
  </si>
  <si>
    <t>邓有余</t>
  </si>
  <si>
    <t>621799********43349</t>
  </si>
  <si>
    <t>130*****047</t>
  </si>
  <si>
    <t>胡尚平</t>
  </si>
  <si>
    <t>621799********40121</t>
  </si>
  <si>
    <t>180*****822</t>
  </si>
  <si>
    <t>木乐园</t>
  </si>
  <si>
    <t>谌国新</t>
  </si>
  <si>
    <t>432321********6230</t>
  </si>
  <si>
    <t>621799********40154</t>
  </si>
  <si>
    <t>155*****974</t>
  </si>
  <si>
    <t>李宪章</t>
  </si>
  <si>
    <t>621799********40162</t>
  </si>
  <si>
    <t>135*****279</t>
  </si>
  <si>
    <t>李仲安</t>
  </si>
  <si>
    <t>621799********40170</t>
  </si>
  <si>
    <t>189*****923</t>
  </si>
  <si>
    <t>谌放新</t>
  </si>
  <si>
    <t>621799********40253</t>
  </si>
  <si>
    <t>134*****686</t>
  </si>
  <si>
    <t>李应彬</t>
  </si>
  <si>
    <t>621799********40279</t>
  </si>
  <si>
    <t>181*****630</t>
  </si>
  <si>
    <t>李宏春</t>
  </si>
  <si>
    <t>622180********82920</t>
  </si>
  <si>
    <t>182*****273</t>
  </si>
  <si>
    <t>夏铃令</t>
  </si>
  <si>
    <t>621799********35816</t>
  </si>
  <si>
    <t>藕塘基</t>
  </si>
  <si>
    <t>卜德春</t>
  </si>
  <si>
    <t>621799********35832</t>
  </si>
  <si>
    <t>150*****855</t>
  </si>
  <si>
    <t>盛阳宏</t>
  </si>
  <si>
    <t>621799********35949</t>
  </si>
  <si>
    <t>138*****416</t>
  </si>
  <si>
    <t>谌为民</t>
  </si>
  <si>
    <t>621799********40915</t>
  </si>
  <si>
    <t>134*****984</t>
  </si>
  <si>
    <t>七房湾</t>
  </si>
  <si>
    <t>唐宇清</t>
  </si>
  <si>
    <t>621799********35469</t>
  </si>
  <si>
    <t>136*****132</t>
  </si>
  <si>
    <t>泉湖塘</t>
  </si>
  <si>
    <t>贺志明</t>
  </si>
  <si>
    <t>621799********35477</t>
  </si>
  <si>
    <t>159*****628</t>
  </si>
  <si>
    <t>谌永飞</t>
  </si>
  <si>
    <t>621799********35592</t>
  </si>
  <si>
    <t>130*****349</t>
  </si>
  <si>
    <t>盛建坤</t>
  </si>
  <si>
    <t>621799********51894</t>
  </si>
  <si>
    <t>134*****087</t>
  </si>
  <si>
    <t>上长塘</t>
  </si>
  <si>
    <t>陈光明</t>
  </si>
  <si>
    <t>621799********43596</t>
  </si>
  <si>
    <t>132*****085</t>
  </si>
  <si>
    <t>石马山</t>
  </si>
  <si>
    <t>陈秋生</t>
  </si>
  <si>
    <t>621799********43646</t>
  </si>
  <si>
    <t>134*****226</t>
  </si>
  <si>
    <t>陈雪钦</t>
  </si>
  <si>
    <t>621799********43653</t>
  </si>
  <si>
    <t>132*****944</t>
  </si>
  <si>
    <t>陈根生</t>
  </si>
  <si>
    <t>621799********43679</t>
  </si>
  <si>
    <t>132*****704</t>
  </si>
  <si>
    <t>夏令波</t>
  </si>
  <si>
    <t>621799********35113</t>
  </si>
  <si>
    <t>132*****818</t>
  </si>
  <si>
    <t>夏家湾</t>
  </si>
  <si>
    <t>夏有林</t>
  </si>
  <si>
    <t>621799********35139</t>
  </si>
  <si>
    <t>187*****885</t>
  </si>
  <si>
    <t>邓征兵</t>
  </si>
  <si>
    <t>621799********35162</t>
  </si>
  <si>
    <t>夏建国</t>
  </si>
  <si>
    <t>621799********35204</t>
  </si>
  <si>
    <t>138*****992</t>
  </si>
  <si>
    <t>夏铖铖</t>
  </si>
  <si>
    <t>430903********152X</t>
  </si>
  <si>
    <t>621799********35246</t>
  </si>
  <si>
    <t>132*****208</t>
  </si>
  <si>
    <t>盛笛春</t>
  </si>
  <si>
    <t>621799********44032</t>
  </si>
  <si>
    <t>151*****340</t>
  </si>
  <si>
    <t>先锋</t>
  </si>
  <si>
    <t>盛梅春</t>
  </si>
  <si>
    <t>621799********43802</t>
  </si>
  <si>
    <t>155*****028</t>
  </si>
  <si>
    <t>新塘</t>
  </si>
  <si>
    <t>谌红卫</t>
  </si>
  <si>
    <t>621799********43877</t>
  </si>
  <si>
    <t>159*****356</t>
  </si>
  <si>
    <t>621799********30833</t>
  </si>
  <si>
    <t>谌卓夫</t>
  </si>
  <si>
    <t>621799********43745</t>
  </si>
  <si>
    <t>夏建华</t>
  </si>
  <si>
    <t>621799********36160</t>
  </si>
  <si>
    <t>186*****445</t>
  </si>
  <si>
    <t>新屋场</t>
  </si>
  <si>
    <t>卜迪威</t>
  </si>
  <si>
    <t>621799********36178</t>
  </si>
  <si>
    <t>155*****485</t>
  </si>
  <si>
    <t>夏新正</t>
  </si>
  <si>
    <t>621799********36228</t>
  </si>
  <si>
    <t>173*****509</t>
  </si>
  <si>
    <t>夏锦云</t>
  </si>
  <si>
    <t>621799********36236</t>
  </si>
  <si>
    <t>130*****689</t>
  </si>
  <si>
    <t>夏名权</t>
  </si>
  <si>
    <t>621799********36335</t>
  </si>
  <si>
    <t>152*****849</t>
  </si>
  <si>
    <t>谌学伍</t>
  </si>
  <si>
    <t>621799********39495</t>
  </si>
  <si>
    <t>151*****489</t>
  </si>
  <si>
    <t>张家湾</t>
  </si>
  <si>
    <t>谌建飞</t>
  </si>
  <si>
    <t>432321********6238</t>
  </si>
  <si>
    <t>621799********39651</t>
  </si>
  <si>
    <t>131*****898</t>
  </si>
  <si>
    <t>谌佑飞</t>
  </si>
  <si>
    <t>621799********40816</t>
  </si>
  <si>
    <t>181*****798</t>
  </si>
  <si>
    <t>北峰垸游鱼形清溪村等</t>
  </si>
  <si>
    <t>卜万能</t>
  </si>
  <si>
    <t>621799********28175</t>
  </si>
  <si>
    <t>139*****890</t>
  </si>
  <si>
    <t>西家湾</t>
  </si>
  <si>
    <t>卜根深</t>
  </si>
  <si>
    <t>621799********28191</t>
  </si>
  <si>
    <t>147*****459</t>
  </si>
  <si>
    <t>卜宪峰</t>
  </si>
  <si>
    <t>621799********28258</t>
  </si>
  <si>
    <t>182*****766</t>
  </si>
  <si>
    <t>卜柏坤</t>
  </si>
  <si>
    <t>621799********28282</t>
  </si>
  <si>
    <t>158*****773</t>
  </si>
  <si>
    <t>卜建安</t>
  </si>
  <si>
    <t>621799********28308</t>
  </si>
  <si>
    <t>卜点和</t>
  </si>
  <si>
    <t>621098********43338</t>
  </si>
  <si>
    <t>138*****956</t>
  </si>
  <si>
    <t>卜雪安</t>
  </si>
  <si>
    <t>621799********28373</t>
  </si>
  <si>
    <t>130*****540</t>
  </si>
  <si>
    <t>卜万年</t>
  </si>
  <si>
    <t>621799********28381</t>
  </si>
  <si>
    <t>150*****952</t>
  </si>
  <si>
    <t>卜谷武</t>
  </si>
  <si>
    <t>621799********28423</t>
  </si>
  <si>
    <t>181*****829</t>
  </si>
  <si>
    <t>卜志平</t>
  </si>
  <si>
    <t>621799********28464</t>
  </si>
  <si>
    <t>131*****398</t>
  </si>
  <si>
    <t>卜小平</t>
  </si>
  <si>
    <t>621799********28472</t>
  </si>
  <si>
    <t>135*****677</t>
  </si>
  <si>
    <t>卜松坤</t>
  </si>
  <si>
    <t>621799********28530</t>
  </si>
  <si>
    <t>138*****115</t>
  </si>
  <si>
    <t>邱妙华</t>
  </si>
  <si>
    <t>605610********3839</t>
  </si>
  <si>
    <t>卜益平</t>
  </si>
  <si>
    <t>621799********28548</t>
  </si>
  <si>
    <t>137*****750</t>
  </si>
  <si>
    <t>卜燕伟</t>
  </si>
  <si>
    <t>430903********1275</t>
  </si>
  <si>
    <t>605610********9290</t>
  </si>
  <si>
    <t>秦秋元</t>
  </si>
  <si>
    <t>432321********5927</t>
  </si>
  <si>
    <t>621799********28571</t>
  </si>
  <si>
    <t>152*****864</t>
  </si>
  <si>
    <t>卜泰强</t>
  </si>
  <si>
    <t>621799********28613</t>
  </si>
  <si>
    <t>155*****968</t>
  </si>
  <si>
    <t>卜永辉</t>
  </si>
  <si>
    <t>621799********83881</t>
  </si>
  <si>
    <t>159*****063</t>
  </si>
  <si>
    <t>621799********28225</t>
  </si>
  <si>
    <t>卜重辉</t>
  </si>
  <si>
    <t>621799********27201</t>
  </si>
  <si>
    <t>137*****090</t>
  </si>
  <si>
    <t>上游</t>
  </si>
  <si>
    <t>盛玉民</t>
  </si>
  <si>
    <t>621799********37382</t>
  </si>
  <si>
    <t>138*****403</t>
  </si>
  <si>
    <t>芦花园蒋义渡等</t>
  </si>
  <si>
    <t>盛志鹏</t>
  </si>
  <si>
    <t>621799********36517</t>
  </si>
  <si>
    <t>156*****119</t>
  </si>
  <si>
    <t>花园段</t>
  </si>
  <si>
    <t>唐铁牛</t>
  </si>
  <si>
    <t>621799********36574</t>
  </si>
  <si>
    <t>182*****794</t>
  </si>
  <si>
    <t>夏建权</t>
  </si>
  <si>
    <t>621799********36640</t>
  </si>
  <si>
    <t>137*****356</t>
  </si>
  <si>
    <t>卜立成</t>
  </si>
  <si>
    <t>621799********36681</t>
  </si>
  <si>
    <t>138*****197</t>
  </si>
  <si>
    <t>莫仙桃</t>
  </si>
  <si>
    <t>621799********36715</t>
  </si>
  <si>
    <t>135*****280</t>
  </si>
  <si>
    <t>卜尚金</t>
  </si>
  <si>
    <t>605610********1634</t>
  </si>
  <si>
    <t>187*****569</t>
  </si>
  <si>
    <t>上游白屋湾等</t>
  </si>
  <si>
    <t>黄海宁</t>
  </si>
  <si>
    <t>432301********0513</t>
  </si>
  <si>
    <t>622188********47349</t>
  </si>
  <si>
    <t>199*****700</t>
  </si>
  <si>
    <t>张家湾芭斗园等</t>
  </si>
  <si>
    <t>邓剑波</t>
  </si>
  <si>
    <t>621799********17087</t>
  </si>
  <si>
    <t>135*****896</t>
  </si>
  <si>
    <t>金塘湾</t>
  </si>
  <si>
    <t>邓寅生</t>
  </si>
  <si>
    <t>621799********16980</t>
  </si>
  <si>
    <t>139*****549</t>
  </si>
  <si>
    <t>郭国斌</t>
  </si>
  <si>
    <t>621799********17137</t>
  </si>
  <si>
    <t>180*****426</t>
  </si>
  <si>
    <t>邓互生</t>
  </si>
  <si>
    <t>621799********17079</t>
  </si>
  <si>
    <t>159*****148</t>
  </si>
  <si>
    <t>邓习武</t>
  </si>
  <si>
    <t>621799********17129</t>
  </si>
  <si>
    <t>131*****491</t>
  </si>
  <si>
    <t>邓劲</t>
  </si>
  <si>
    <t>621799********33963</t>
  </si>
  <si>
    <t>185*****286</t>
  </si>
  <si>
    <t>邓正安</t>
  </si>
  <si>
    <t>621799********16931</t>
  </si>
  <si>
    <t>137*****396</t>
  </si>
  <si>
    <t>邓习坤</t>
  </si>
  <si>
    <t>621799********17111</t>
  </si>
  <si>
    <t>130*****594</t>
  </si>
  <si>
    <t>邓建武</t>
  </si>
  <si>
    <t>621799********17046</t>
  </si>
  <si>
    <t>132*****042</t>
  </si>
  <si>
    <t>邓德辉</t>
  </si>
  <si>
    <t>621799********17004</t>
  </si>
  <si>
    <t>187*****998</t>
  </si>
  <si>
    <t>贺立新</t>
  </si>
  <si>
    <t>621799********17152</t>
  </si>
  <si>
    <t>133*****183</t>
  </si>
  <si>
    <t>邓学文</t>
  </si>
  <si>
    <t>621799********16949</t>
  </si>
  <si>
    <t>130*****991</t>
  </si>
  <si>
    <t>621799********17178</t>
  </si>
  <si>
    <t>173*****625</t>
  </si>
  <si>
    <t>符德祥</t>
  </si>
  <si>
    <t>621799********17103</t>
  </si>
  <si>
    <t>132*****059</t>
  </si>
  <si>
    <t>邓浩达</t>
  </si>
  <si>
    <t>621799********75145</t>
  </si>
  <si>
    <t>136*****924</t>
  </si>
  <si>
    <t>刘乐云</t>
  </si>
  <si>
    <t>621799********17467</t>
  </si>
  <si>
    <t>133*****892</t>
  </si>
  <si>
    <t>龙堂湾</t>
  </si>
  <si>
    <t>李淑元</t>
  </si>
  <si>
    <t>432321********6181</t>
  </si>
  <si>
    <t>621799********17319</t>
  </si>
  <si>
    <t>158*****963</t>
  </si>
  <si>
    <t>卜丽军</t>
  </si>
  <si>
    <t>621799********18085</t>
  </si>
  <si>
    <t>斗山</t>
  </si>
  <si>
    <t>盛菊秋</t>
  </si>
  <si>
    <t>621799********18077</t>
  </si>
  <si>
    <t>182*****164</t>
  </si>
  <si>
    <t>卜正求</t>
  </si>
  <si>
    <t>621799********18101</t>
  </si>
  <si>
    <t>135*****615</t>
  </si>
  <si>
    <t>卜汉秋</t>
  </si>
  <si>
    <t>621799********34060</t>
  </si>
  <si>
    <t>卜正平</t>
  </si>
  <si>
    <t>621799********18127</t>
  </si>
  <si>
    <t>181*****008</t>
  </si>
  <si>
    <t>刘丽娥</t>
  </si>
  <si>
    <t>621799********02556</t>
  </si>
  <si>
    <t>137*****055</t>
  </si>
  <si>
    <t>岩上组</t>
  </si>
  <si>
    <t>莫陆军</t>
  </si>
  <si>
    <t>621799********49478</t>
  </si>
  <si>
    <t>134*****416</t>
  </si>
  <si>
    <t>包谷其</t>
  </si>
  <si>
    <t>621799********49486</t>
  </si>
  <si>
    <t>136*****458</t>
  </si>
  <si>
    <t>包清华</t>
  </si>
  <si>
    <t>621799********49494</t>
  </si>
  <si>
    <t>159*****854</t>
  </si>
  <si>
    <t>包立辉</t>
  </si>
  <si>
    <t>621799********49460</t>
  </si>
  <si>
    <t>134*****164</t>
  </si>
  <si>
    <t>包胜兰</t>
  </si>
  <si>
    <t>621799********49502</t>
  </si>
  <si>
    <t>152*****160</t>
  </si>
  <si>
    <t>杨聘</t>
  </si>
  <si>
    <t>430903********1524</t>
  </si>
  <si>
    <t>621799********01691</t>
  </si>
  <si>
    <t>139*****674</t>
  </si>
  <si>
    <t>包淑元</t>
  </si>
  <si>
    <t>621799********50054</t>
  </si>
  <si>
    <t>137*****234</t>
  </si>
  <si>
    <t>包家湾组</t>
  </si>
  <si>
    <t>贺喜英</t>
  </si>
  <si>
    <t>432321********5323</t>
  </si>
  <si>
    <t>621799********50062</t>
  </si>
  <si>
    <t>135*****590</t>
  </si>
  <si>
    <t>包亮</t>
  </si>
  <si>
    <t>621799********50096</t>
  </si>
  <si>
    <t>151*****372</t>
  </si>
  <si>
    <t>何星云</t>
  </si>
  <si>
    <t>621799********49791</t>
  </si>
  <si>
    <t>139*****480</t>
  </si>
  <si>
    <t>何建强</t>
  </si>
  <si>
    <t>621798********46639</t>
  </si>
  <si>
    <t>130*****585</t>
  </si>
  <si>
    <t>何建波</t>
  </si>
  <si>
    <t>621799********49817</t>
  </si>
  <si>
    <t>139*****723</t>
  </si>
  <si>
    <t>包尚贤</t>
  </si>
  <si>
    <t>621799********49825</t>
  </si>
  <si>
    <t>189*****990</t>
  </si>
  <si>
    <t>包世平</t>
  </si>
  <si>
    <t>621799********49833</t>
  </si>
  <si>
    <t>182*****625</t>
  </si>
  <si>
    <t>包尚春</t>
  </si>
  <si>
    <t>621799********49841</t>
  </si>
  <si>
    <t>139*****742</t>
  </si>
  <si>
    <t>包季康</t>
  </si>
  <si>
    <t>621799********49858</t>
  </si>
  <si>
    <t>159*****048</t>
  </si>
  <si>
    <t>包腾芳</t>
  </si>
  <si>
    <t>621799********49866</t>
  </si>
  <si>
    <t>183*****128</t>
  </si>
  <si>
    <t>包文勇</t>
  </si>
  <si>
    <t>621799********49874</t>
  </si>
  <si>
    <t>137*****195</t>
  </si>
  <si>
    <t>包登科</t>
  </si>
  <si>
    <t>621799********49882</t>
  </si>
  <si>
    <t>138*****120</t>
  </si>
  <si>
    <t>包国家</t>
  </si>
  <si>
    <t>621799********90262</t>
  </si>
  <si>
    <t>150*****069</t>
  </si>
  <si>
    <t>包国其</t>
  </si>
  <si>
    <t>621799********49890</t>
  </si>
  <si>
    <t>132*****056</t>
  </si>
  <si>
    <t>贺光保</t>
  </si>
  <si>
    <t>621799********49908</t>
  </si>
  <si>
    <t>137*****129</t>
  </si>
  <si>
    <t>贺腊初</t>
  </si>
  <si>
    <t>621799********49916</t>
  </si>
  <si>
    <t>137*****811</t>
  </si>
  <si>
    <t>包其峰</t>
  </si>
  <si>
    <t>621799********49932</t>
  </si>
  <si>
    <t>136*****882</t>
  </si>
  <si>
    <t>包其志</t>
  </si>
  <si>
    <t>621799********49940</t>
  </si>
  <si>
    <t>138*****352</t>
  </si>
  <si>
    <t>包孟秋</t>
  </si>
  <si>
    <t>621799********49957</t>
  </si>
  <si>
    <t>包吉成</t>
  </si>
  <si>
    <t>621799********49965</t>
  </si>
  <si>
    <t>155*****656</t>
  </si>
  <si>
    <t>包守元</t>
  </si>
  <si>
    <t>622180********13355</t>
  </si>
  <si>
    <t>152*****375</t>
  </si>
  <si>
    <t>包卫希</t>
  </si>
  <si>
    <t>621799********49973</t>
  </si>
  <si>
    <t>150*****689</t>
  </si>
  <si>
    <t>包连利</t>
  </si>
  <si>
    <t>621799********49981</t>
  </si>
  <si>
    <t>130*****348</t>
  </si>
  <si>
    <t>包合年</t>
  </si>
  <si>
    <t>605610********7840</t>
  </si>
  <si>
    <t>150*****181</t>
  </si>
  <si>
    <t>包文明</t>
  </si>
  <si>
    <t>621799********49999</t>
  </si>
  <si>
    <t>138*****638</t>
  </si>
  <si>
    <t>包学文</t>
  </si>
  <si>
    <t>621799********50005</t>
  </si>
  <si>
    <t>152*****838</t>
  </si>
  <si>
    <t>包国球</t>
  </si>
  <si>
    <t>621799********50013</t>
  </si>
  <si>
    <t>159*****310</t>
  </si>
  <si>
    <t>包海军</t>
  </si>
  <si>
    <t>621799********50021</t>
  </si>
  <si>
    <t>182*****949</t>
  </si>
  <si>
    <t>包正安</t>
  </si>
  <si>
    <t>621799********50039</t>
  </si>
  <si>
    <t>孙爱美</t>
  </si>
  <si>
    <t>430721********2829</t>
  </si>
  <si>
    <t>621799********50047</t>
  </si>
  <si>
    <t>158*****639</t>
  </si>
  <si>
    <t>彭菊飞</t>
  </si>
  <si>
    <t>621799********49528</t>
  </si>
  <si>
    <t>150*****308</t>
  </si>
  <si>
    <t>莫家大屋</t>
  </si>
  <si>
    <t>彭跃飞</t>
  </si>
  <si>
    <t>621799********60871</t>
  </si>
  <si>
    <t>158*****325</t>
  </si>
  <si>
    <t>贺赛兰</t>
  </si>
  <si>
    <t>621799********49544</t>
  </si>
  <si>
    <t>135*****244</t>
  </si>
  <si>
    <t>莫贶兰</t>
  </si>
  <si>
    <t>621799********49551</t>
  </si>
  <si>
    <t>137*****773</t>
  </si>
  <si>
    <t>莫泳波</t>
  </si>
  <si>
    <t>621799********49569</t>
  </si>
  <si>
    <t>152*****964</t>
  </si>
  <si>
    <t>莫海波</t>
  </si>
  <si>
    <t>621799********02564</t>
  </si>
  <si>
    <t>135*****121</t>
  </si>
  <si>
    <t>贺菊秋</t>
  </si>
  <si>
    <t>621799********49585</t>
  </si>
  <si>
    <t>152*****772</t>
  </si>
  <si>
    <t>莫立新</t>
  </si>
  <si>
    <t>621799********49593</t>
  </si>
  <si>
    <t>曾凤毛</t>
  </si>
  <si>
    <t>605610********7294</t>
  </si>
  <si>
    <t>150*****608</t>
  </si>
  <si>
    <t>莫作兵</t>
  </si>
  <si>
    <t>621799********49601</t>
  </si>
  <si>
    <t>135*****910</t>
  </si>
  <si>
    <t>莫作其</t>
  </si>
  <si>
    <t>621799********49619</t>
  </si>
  <si>
    <t>159*****738</t>
  </si>
  <si>
    <t>莫作耕</t>
  </si>
  <si>
    <t>621799********49627</t>
  </si>
  <si>
    <t>151*****275</t>
  </si>
  <si>
    <t>莫建勋</t>
  </si>
  <si>
    <t>621799********49635</t>
  </si>
  <si>
    <t>187*****843</t>
  </si>
  <si>
    <t>莫凯勋</t>
  </si>
  <si>
    <t>621799********49643</t>
  </si>
  <si>
    <t>189*****920</t>
  </si>
  <si>
    <t>莫伏其</t>
  </si>
  <si>
    <t>621799********49668</t>
  </si>
  <si>
    <t>150*****279</t>
  </si>
  <si>
    <t>莫雪军</t>
  </si>
  <si>
    <t>621799********49676</t>
  </si>
  <si>
    <t>159*****699</t>
  </si>
  <si>
    <t>莫兆秋</t>
  </si>
  <si>
    <t>621799********49684</t>
  </si>
  <si>
    <t>139*****324</t>
  </si>
  <si>
    <t>贺春喜</t>
  </si>
  <si>
    <t>621799********49692</t>
  </si>
  <si>
    <t>151*****101</t>
  </si>
  <si>
    <t>贺跃安</t>
  </si>
  <si>
    <t>621799********49700</t>
  </si>
  <si>
    <t>184*****383</t>
  </si>
  <si>
    <t>杨运南</t>
  </si>
  <si>
    <t>621799********49718</t>
  </si>
  <si>
    <t>155*****591</t>
  </si>
  <si>
    <t>彭世钦</t>
  </si>
  <si>
    <t>621799********02572</t>
  </si>
  <si>
    <t>137*****599</t>
  </si>
  <si>
    <t>莫畅其</t>
  </si>
  <si>
    <t>621799********49650</t>
  </si>
  <si>
    <t>186*****232</t>
  </si>
  <si>
    <t>曾小兰</t>
  </si>
  <si>
    <t>621799********49734</t>
  </si>
  <si>
    <t>150*****378</t>
  </si>
  <si>
    <t>杨建兰</t>
  </si>
  <si>
    <t>621799********49742</t>
  </si>
  <si>
    <t>182*****021</t>
  </si>
  <si>
    <t>雷枝元</t>
  </si>
  <si>
    <t>621799********49759</t>
  </si>
  <si>
    <t>138*****106</t>
  </si>
  <si>
    <t>彭艳民</t>
  </si>
  <si>
    <t>621799********49767</t>
  </si>
  <si>
    <t>189*****668</t>
  </si>
  <si>
    <t>莫彩云</t>
  </si>
  <si>
    <t>621799********49775</t>
  </si>
  <si>
    <t>135*****659</t>
  </si>
  <si>
    <t>莫贤才</t>
  </si>
  <si>
    <t>621799********49726</t>
  </si>
  <si>
    <t>182*****765</t>
  </si>
  <si>
    <t>贺倡</t>
  </si>
  <si>
    <t>430903********1210</t>
  </si>
  <si>
    <t>621799********02630</t>
  </si>
  <si>
    <t>152*****371</t>
  </si>
  <si>
    <t>大坝塘组</t>
  </si>
  <si>
    <t>李嫦娥</t>
  </si>
  <si>
    <t>151*****040</t>
  </si>
  <si>
    <t>贺范军</t>
  </si>
  <si>
    <t>621799********50310</t>
  </si>
  <si>
    <t>158*****707</t>
  </si>
  <si>
    <t>李乃文</t>
  </si>
  <si>
    <t>430903********1232</t>
  </si>
  <si>
    <t>621799********50336</t>
  </si>
  <si>
    <t>130*****635</t>
  </si>
  <si>
    <t>李世民</t>
  </si>
  <si>
    <t>621799********50195</t>
  </si>
  <si>
    <t>138*****909</t>
  </si>
  <si>
    <t>李世钦</t>
  </si>
  <si>
    <t>621799********50203</t>
  </si>
  <si>
    <t>182*****950</t>
  </si>
  <si>
    <t>李知先</t>
  </si>
  <si>
    <t>605610********8043</t>
  </si>
  <si>
    <t>李伏元</t>
  </si>
  <si>
    <t>622180********62222</t>
  </si>
  <si>
    <t>181*****439</t>
  </si>
  <si>
    <t>王桂云</t>
  </si>
  <si>
    <t>621799********50237</t>
  </si>
  <si>
    <t>181*****463</t>
  </si>
  <si>
    <t>王放秋</t>
  </si>
  <si>
    <t>621799********50245</t>
  </si>
  <si>
    <t>136*****914</t>
  </si>
  <si>
    <t>王立云</t>
  </si>
  <si>
    <t>621799********50112</t>
  </si>
  <si>
    <t>132*****918</t>
  </si>
  <si>
    <t>包世群</t>
  </si>
  <si>
    <t>621799********50120</t>
  </si>
  <si>
    <t>133*****799</t>
  </si>
  <si>
    <t>王胜花</t>
  </si>
  <si>
    <t>430903********1220</t>
  </si>
  <si>
    <t>621798********73237</t>
  </si>
  <si>
    <t>135*****555</t>
  </si>
  <si>
    <t>贺可羡</t>
  </si>
  <si>
    <t>621799********23871</t>
  </si>
  <si>
    <t>贺再生</t>
  </si>
  <si>
    <t>621799********02606</t>
  </si>
  <si>
    <t>137*****421</t>
  </si>
  <si>
    <t>贺范成</t>
  </si>
  <si>
    <t>621799********50153</t>
  </si>
  <si>
    <t>181*****948</t>
  </si>
  <si>
    <t>贺范平</t>
  </si>
  <si>
    <t>621799********50161</t>
  </si>
  <si>
    <t>158*****450</t>
  </si>
  <si>
    <t>贺中应</t>
  </si>
  <si>
    <t>621799********50179</t>
  </si>
  <si>
    <t>138*****385</t>
  </si>
  <si>
    <t>贺中科</t>
  </si>
  <si>
    <t>621799********50187</t>
  </si>
  <si>
    <t>138*****235</t>
  </si>
  <si>
    <t>贺伏生</t>
  </si>
  <si>
    <t>621799********02614</t>
  </si>
  <si>
    <t>189*****309</t>
  </si>
  <si>
    <t>汪建平</t>
  </si>
  <si>
    <t>621799********50252</t>
  </si>
  <si>
    <t>188*****318</t>
  </si>
  <si>
    <t>汪跃飞</t>
  </si>
  <si>
    <t>621799********50260</t>
  </si>
  <si>
    <t>151*****953</t>
  </si>
  <si>
    <t>包天喜</t>
  </si>
  <si>
    <t>621799********50278</t>
  </si>
  <si>
    <t>138*****286</t>
  </si>
  <si>
    <t>贺雄鹰</t>
  </si>
  <si>
    <t>621799********50286</t>
  </si>
  <si>
    <t>138*****640</t>
  </si>
  <si>
    <t>曾庆元</t>
  </si>
  <si>
    <t>432321********5903</t>
  </si>
  <si>
    <t>621799********02622</t>
  </si>
  <si>
    <t>159*****294</t>
  </si>
  <si>
    <t>袁秋良</t>
  </si>
  <si>
    <t>605610********1364</t>
  </si>
  <si>
    <t>贺青莲</t>
  </si>
  <si>
    <t>621799********50294</t>
  </si>
  <si>
    <t>187*****834</t>
  </si>
  <si>
    <t>湛赛英</t>
  </si>
  <si>
    <t>621799********50302</t>
  </si>
  <si>
    <t>贺尧辉</t>
  </si>
  <si>
    <t>621799********50351</t>
  </si>
  <si>
    <t>180*****889</t>
  </si>
  <si>
    <t>毛屋湾组</t>
  </si>
  <si>
    <t>贺尧钦</t>
  </si>
  <si>
    <t>621799********00123</t>
  </si>
  <si>
    <t>158*****631</t>
  </si>
  <si>
    <t>贺尧兵</t>
  </si>
  <si>
    <t>621799********50377</t>
  </si>
  <si>
    <t>133*****730</t>
  </si>
  <si>
    <t>贺年春</t>
  </si>
  <si>
    <t>621799********23673</t>
  </si>
  <si>
    <t>181*****905</t>
  </si>
  <si>
    <t>贺宪兵</t>
  </si>
  <si>
    <t>621799********50393</t>
  </si>
  <si>
    <t>150*****138</t>
  </si>
  <si>
    <t>李尚武</t>
  </si>
  <si>
    <t>621799********50419</t>
  </si>
  <si>
    <t>173*****299</t>
  </si>
  <si>
    <t>李振春</t>
  </si>
  <si>
    <t>621799********50427</t>
  </si>
  <si>
    <t>173*****399</t>
  </si>
  <si>
    <t>李尚龙</t>
  </si>
  <si>
    <t>621799********50435</t>
  </si>
  <si>
    <t>183*****499</t>
  </si>
  <si>
    <t>李尚文</t>
  </si>
  <si>
    <t>621799********50443</t>
  </si>
  <si>
    <t>152*****108</t>
  </si>
  <si>
    <t>李尚虎</t>
  </si>
  <si>
    <t>621799********50450</t>
  </si>
  <si>
    <t>151*****694</t>
  </si>
  <si>
    <t>贺学亮</t>
  </si>
  <si>
    <t>621799********02655</t>
  </si>
  <si>
    <t>152*****584</t>
  </si>
  <si>
    <t>包放军</t>
  </si>
  <si>
    <t>621799********50468</t>
  </si>
  <si>
    <t>135*****939</t>
  </si>
  <si>
    <t>包建辉</t>
  </si>
  <si>
    <t>621799********50476</t>
  </si>
  <si>
    <t>182*****169</t>
  </si>
  <si>
    <t>包世于</t>
  </si>
  <si>
    <t>621799********50484</t>
  </si>
  <si>
    <t>150*****644</t>
  </si>
  <si>
    <t>包国钦</t>
  </si>
  <si>
    <t>621799********50492</t>
  </si>
  <si>
    <t>184*****116</t>
  </si>
  <si>
    <t>包志彬</t>
  </si>
  <si>
    <t>621799********50500</t>
  </si>
  <si>
    <t>184*****112</t>
  </si>
  <si>
    <t>包寅科</t>
  </si>
  <si>
    <t>621799********50518</t>
  </si>
  <si>
    <t>134*****586</t>
  </si>
  <si>
    <t>李登高</t>
  </si>
  <si>
    <t>621799********50526</t>
  </si>
  <si>
    <t>186*****127</t>
  </si>
  <si>
    <t>盛连英</t>
  </si>
  <si>
    <t>621799********50534</t>
  </si>
  <si>
    <t>155*****767</t>
  </si>
  <si>
    <t>包胜奇</t>
  </si>
  <si>
    <t>621799********50542</t>
  </si>
  <si>
    <t>183*****298</t>
  </si>
  <si>
    <t>包志科</t>
  </si>
  <si>
    <t>621799********50559</t>
  </si>
  <si>
    <t>137*****164</t>
  </si>
  <si>
    <t>包美</t>
  </si>
  <si>
    <t>430903********1221</t>
  </si>
  <si>
    <t>621799********27499</t>
  </si>
  <si>
    <t>贺建军</t>
  </si>
  <si>
    <t>621799********50401</t>
  </si>
  <si>
    <t>137*****890</t>
  </si>
  <si>
    <t>周贤朋</t>
  </si>
  <si>
    <t>621799********49288</t>
  </si>
  <si>
    <t>173*****831</t>
  </si>
  <si>
    <t>大园组贺家湾组等</t>
  </si>
  <si>
    <t>贺照明</t>
  </si>
  <si>
    <t>621799********02697</t>
  </si>
  <si>
    <t>158*****992</t>
  </si>
  <si>
    <t>大园组</t>
  </si>
  <si>
    <t>贺柏林</t>
  </si>
  <si>
    <t>621799********50666</t>
  </si>
  <si>
    <t>贺爱民</t>
  </si>
  <si>
    <t>622180********38406</t>
  </si>
  <si>
    <t>138*****446</t>
  </si>
  <si>
    <t>贺永年</t>
  </si>
  <si>
    <t>621799********50682</t>
  </si>
  <si>
    <t>158*****118</t>
  </si>
  <si>
    <t>彭新林</t>
  </si>
  <si>
    <t>621799********50708</t>
  </si>
  <si>
    <t>134*****049</t>
  </si>
  <si>
    <t>彭令华</t>
  </si>
  <si>
    <t>621799********02705</t>
  </si>
  <si>
    <t>134*****346</t>
  </si>
  <si>
    <t>李小华</t>
  </si>
  <si>
    <t>621799********02713</t>
  </si>
  <si>
    <t>150*****559</t>
  </si>
  <si>
    <t>贺文辉</t>
  </si>
  <si>
    <t>621799********02721</t>
  </si>
  <si>
    <t>秦润秀</t>
  </si>
  <si>
    <t>621799********73179</t>
  </si>
  <si>
    <t>182*****639</t>
  </si>
  <si>
    <t>贺正安</t>
  </si>
  <si>
    <t>621799********50724</t>
  </si>
  <si>
    <t>137*****089</t>
  </si>
  <si>
    <t>贺立春</t>
  </si>
  <si>
    <t>605610********8623</t>
  </si>
  <si>
    <t>152*****439</t>
  </si>
  <si>
    <t>邓翠纯</t>
  </si>
  <si>
    <t>621799********50740</t>
  </si>
  <si>
    <t>138*****277</t>
  </si>
  <si>
    <t>贺庆丰</t>
  </si>
  <si>
    <t>621799********50757</t>
  </si>
  <si>
    <t>150*****814</t>
  </si>
  <si>
    <t>贺文龙</t>
  </si>
  <si>
    <t>621799********50765</t>
  </si>
  <si>
    <t>158*****099</t>
  </si>
  <si>
    <t>贺正国</t>
  </si>
  <si>
    <t>621799********50781</t>
  </si>
  <si>
    <t>182*****396</t>
  </si>
  <si>
    <t>贺胜</t>
  </si>
  <si>
    <t>621799********50799</t>
  </si>
  <si>
    <t>187*****529</t>
  </si>
  <si>
    <t>邓灿英</t>
  </si>
  <si>
    <t>430903********1528</t>
  </si>
  <si>
    <t>150*****273</t>
  </si>
  <si>
    <t>莫爱清</t>
  </si>
  <si>
    <t>621799********50807</t>
  </si>
  <si>
    <t>135*****326</t>
  </si>
  <si>
    <t>周佑平</t>
  </si>
  <si>
    <t>621799********08707</t>
  </si>
  <si>
    <t>159*****545</t>
  </si>
  <si>
    <t>贺爱国</t>
  </si>
  <si>
    <t>621799********50575</t>
  </si>
  <si>
    <t>158*****211</t>
  </si>
  <si>
    <t>贺武科</t>
  </si>
  <si>
    <t>621799********50583</t>
  </si>
  <si>
    <t>158*****789</t>
  </si>
  <si>
    <t>贺振明</t>
  </si>
  <si>
    <t>621799********50591</t>
  </si>
  <si>
    <t>139*****428</t>
  </si>
  <si>
    <t>贺治国</t>
  </si>
  <si>
    <t>621799********02689</t>
  </si>
  <si>
    <t>152*****887</t>
  </si>
  <si>
    <t>贺文玉</t>
  </si>
  <si>
    <t>621799********50625</t>
  </si>
  <si>
    <t>135*****439</t>
  </si>
  <si>
    <t>贺连科</t>
  </si>
  <si>
    <t>621799********50633</t>
  </si>
  <si>
    <t>135*****511</t>
  </si>
  <si>
    <t>贺登科</t>
  </si>
  <si>
    <t>621799********50641</t>
  </si>
  <si>
    <t>155*****237</t>
  </si>
  <si>
    <t>贺进科</t>
  </si>
  <si>
    <t>621799********50658</t>
  </si>
  <si>
    <t>153*****082</t>
  </si>
  <si>
    <t>贺霞辉</t>
  </si>
  <si>
    <t>621799********50831</t>
  </si>
  <si>
    <t>135*****704</t>
  </si>
  <si>
    <t>贺家湾组</t>
  </si>
  <si>
    <t>贺府龙</t>
  </si>
  <si>
    <t>621799********02739</t>
  </si>
  <si>
    <t>152*****346</t>
  </si>
  <si>
    <t>贺云辉</t>
  </si>
  <si>
    <t>621799********50849</t>
  </si>
  <si>
    <t>139*****048</t>
  </si>
  <si>
    <t>贺佑秋</t>
  </si>
  <si>
    <t>621799********51037</t>
  </si>
  <si>
    <t>188*****108</t>
  </si>
  <si>
    <t>贺祝贤</t>
  </si>
  <si>
    <t>621799********50856</t>
  </si>
  <si>
    <t>贺宪于</t>
  </si>
  <si>
    <t>621799********50872</t>
  </si>
  <si>
    <t>152*****497</t>
  </si>
  <si>
    <t>吴兵</t>
  </si>
  <si>
    <t>622188********77556</t>
  </si>
  <si>
    <t>155*****413</t>
  </si>
  <si>
    <t>贺正芳</t>
  </si>
  <si>
    <t>605610********8754</t>
  </si>
  <si>
    <t>137*****916</t>
  </si>
  <si>
    <t>贺松柏</t>
  </si>
  <si>
    <t>621799********50880</t>
  </si>
  <si>
    <t>136*****829</t>
  </si>
  <si>
    <t>贺勇达</t>
  </si>
  <si>
    <t>605610********8762</t>
  </si>
  <si>
    <t>152*****022</t>
  </si>
  <si>
    <t>贺长平</t>
  </si>
  <si>
    <t>621799********50906</t>
  </si>
  <si>
    <t>137*****754</t>
  </si>
  <si>
    <t>贺松朋</t>
  </si>
  <si>
    <t>621799********50930</t>
  </si>
  <si>
    <t>134*****601</t>
  </si>
  <si>
    <t>贺雪春</t>
  </si>
  <si>
    <t>621799********50922</t>
  </si>
  <si>
    <t>136*****124</t>
  </si>
  <si>
    <t>李树林</t>
  </si>
  <si>
    <t>621799********50955</t>
  </si>
  <si>
    <t>175*****884</t>
  </si>
  <si>
    <t>贺松华</t>
  </si>
  <si>
    <t>621799********50948</t>
  </si>
  <si>
    <t>132*****425</t>
  </si>
  <si>
    <t>贺菊良</t>
  </si>
  <si>
    <t>621799********50989</t>
  </si>
  <si>
    <t>134*****471</t>
  </si>
  <si>
    <t>贺小文</t>
  </si>
  <si>
    <t>621799********51011</t>
  </si>
  <si>
    <t>181*****677</t>
  </si>
  <si>
    <t>贺文胜</t>
  </si>
  <si>
    <t>621799********50997</t>
  </si>
  <si>
    <t>136*****901</t>
  </si>
  <si>
    <t>贺文虎</t>
  </si>
  <si>
    <t>621799********51029</t>
  </si>
  <si>
    <t>135*****132</t>
  </si>
  <si>
    <t>贺尚荣</t>
  </si>
  <si>
    <t>621799********50971</t>
  </si>
  <si>
    <t>159*****650</t>
  </si>
  <si>
    <t>李海叶</t>
  </si>
  <si>
    <t>621799********50963</t>
  </si>
  <si>
    <t>138*****191</t>
  </si>
  <si>
    <t>贺超军</t>
  </si>
  <si>
    <t>621799********51045</t>
  </si>
  <si>
    <t>152*****517</t>
  </si>
  <si>
    <t>贺少华</t>
  </si>
  <si>
    <t>621799********50864</t>
  </si>
  <si>
    <t>朱燕芬</t>
  </si>
  <si>
    <t>430903********1828</t>
  </si>
  <si>
    <t>622180********95613</t>
  </si>
  <si>
    <t>151*****854</t>
  </si>
  <si>
    <t>贺长胜</t>
  </si>
  <si>
    <t>621799********50914</t>
  </si>
  <si>
    <t>183*****758</t>
  </si>
  <si>
    <t>贺定军</t>
  </si>
  <si>
    <t>622188********58447</t>
  </si>
  <si>
    <t>138*****487</t>
  </si>
  <si>
    <t>洗马池组</t>
  </si>
  <si>
    <t>贺若春</t>
  </si>
  <si>
    <t>621799********51276</t>
  </si>
  <si>
    <t>138*****749</t>
  </si>
  <si>
    <t>贺孟纲</t>
  </si>
  <si>
    <t>621799********91599</t>
  </si>
  <si>
    <t>139*****398</t>
  </si>
  <si>
    <t>夏建军</t>
  </si>
  <si>
    <t>621799********51169</t>
  </si>
  <si>
    <t>135*****334</t>
  </si>
  <si>
    <t>贺建华</t>
  </si>
  <si>
    <t>621799********51078</t>
  </si>
  <si>
    <t>187*****395</t>
  </si>
  <si>
    <t>贺新华</t>
  </si>
  <si>
    <t>621799********51292</t>
  </si>
  <si>
    <t>138*****107</t>
  </si>
  <si>
    <t>李光辉</t>
  </si>
  <si>
    <t>621799********51177</t>
  </si>
  <si>
    <t>183*****588</t>
  </si>
  <si>
    <t>李建辉</t>
  </si>
  <si>
    <t>621799********51219</t>
  </si>
  <si>
    <t>139*****948</t>
  </si>
  <si>
    <t>李学武</t>
  </si>
  <si>
    <t>621799********71530</t>
  </si>
  <si>
    <t>184*****376</t>
  </si>
  <si>
    <t>夏立华</t>
  </si>
  <si>
    <t>622180********30983</t>
  </si>
  <si>
    <t>134*****384</t>
  </si>
  <si>
    <t>贺国庆</t>
  </si>
  <si>
    <t>621799********51284</t>
  </si>
  <si>
    <t>152*****621</t>
  </si>
  <si>
    <t>621799********51136</t>
  </si>
  <si>
    <t>151*****019</t>
  </si>
  <si>
    <t>王正辉</t>
  </si>
  <si>
    <t>621799********51144</t>
  </si>
  <si>
    <t>182*****724</t>
  </si>
  <si>
    <t>贺溪年</t>
  </si>
  <si>
    <t>621799********51151</t>
  </si>
  <si>
    <t>150*****323</t>
  </si>
  <si>
    <t>李学文</t>
  </si>
  <si>
    <t>621799********51193</t>
  </si>
  <si>
    <t>贺炜</t>
  </si>
  <si>
    <t>430903********1237</t>
  </si>
  <si>
    <t>621799********51334</t>
  </si>
  <si>
    <t>贺建胜</t>
  </si>
  <si>
    <t>621799********84368</t>
  </si>
  <si>
    <t>134*****386</t>
  </si>
  <si>
    <t>贺正华</t>
  </si>
  <si>
    <t>621799********51060</t>
  </si>
  <si>
    <t>135*****891</t>
  </si>
  <si>
    <t>贺春敏</t>
  </si>
  <si>
    <t>621799********51086</t>
  </si>
  <si>
    <t>158*****094</t>
  </si>
  <si>
    <t>贺剑光</t>
  </si>
  <si>
    <t>621799********51243</t>
  </si>
  <si>
    <t>贺正德</t>
  </si>
  <si>
    <t>621799********51250</t>
  </si>
  <si>
    <t>182*****127</t>
  </si>
  <si>
    <t>王应斌</t>
  </si>
  <si>
    <t>621799********51375</t>
  </si>
  <si>
    <t>171*****381</t>
  </si>
  <si>
    <t>燕子屋组</t>
  </si>
  <si>
    <t>王谷良</t>
  </si>
  <si>
    <t>621799********51383</t>
  </si>
  <si>
    <t>150*****219</t>
  </si>
  <si>
    <t>王国军</t>
  </si>
  <si>
    <t>621799********41642</t>
  </si>
  <si>
    <t>180*****168</t>
  </si>
  <si>
    <t>王寿希</t>
  </si>
  <si>
    <t>621799********51391</t>
  </si>
  <si>
    <t>182*****509</t>
  </si>
  <si>
    <t>盛致生</t>
  </si>
  <si>
    <t>621799********51417</t>
  </si>
  <si>
    <t>180*****831</t>
  </si>
  <si>
    <t>盛长伏</t>
  </si>
  <si>
    <t>621799********51425</t>
  </si>
  <si>
    <t>189*****292</t>
  </si>
  <si>
    <t>盛长青</t>
  </si>
  <si>
    <t>621799********51433</t>
  </si>
  <si>
    <t>131*****815</t>
  </si>
  <si>
    <t>朱尚书</t>
  </si>
  <si>
    <t>621799********51441</t>
  </si>
  <si>
    <t>136*****372</t>
  </si>
  <si>
    <t>朱爱民</t>
  </si>
  <si>
    <t>621799********51458</t>
  </si>
  <si>
    <t>134*****783</t>
  </si>
  <si>
    <t>王者新</t>
  </si>
  <si>
    <t>621799********51466</t>
  </si>
  <si>
    <t>189*****031</t>
  </si>
  <si>
    <t>王良汉</t>
  </si>
  <si>
    <t>621799********51474</t>
  </si>
  <si>
    <t>183*****968</t>
  </si>
  <si>
    <t>王菊生</t>
  </si>
  <si>
    <t>621799********51482</t>
  </si>
  <si>
    <t>187*****163</t>
  </si>
  <si>
    <t>王明秋</t>
  </si>
  <si>
    <t>621799********51490</t>
  </si>
  <si>
    <t>135*****937</t>
  </si>
  <si>
    <t>王伏秋</t>
  </si>
  <si>
    <t>621799********02788</t>
  </si>
  <si>
    <t>173*****983</t>
  </si>
  <si>
    <t>王近秋</t>
  </si>
  <si>
    <t>621799********51508</t>
  </si>
  <si>
    <t>135*****719</t>
  </si>
  <si>
    <t>王春秋</t>
  </si>
  <si>
    <t>621799********51516</t>
  </si>
  <si>
    <t>138*****563</t>
  </si>
  <si>
    <t>王冬秋</t>
  </si>
  <si>
    <t>621799********51524</t>
  </si>
  <si>
    <t>136*****850</t>
  </si>
  <si>
    <t>盛光前</t>
  </si>
  <si>
    <t>621799********51532</t>
  </si>
  <si>
    <t>131*****576</t>
  </si>
  <si>
    <t>贺正贤</t>
  </si>
  <si>
    <t>621799********51540</t>
  </si>
  <si>
    <t>138*****214</t>
  </si>
  <si>
    <t>贺丰贤</t>
  </si>
  <si>
    <t>621799********51557</t>
  </si>
  <si>
    <t>132*****930</t>
  </si>
  <si>
    <t>贺放贤</t>
  </si>
  <si>
    <t>621799********51565</t>
  </si>
  <si>
    <t>185*****622</t>
  </si>
  <si>
    <t>邓双喜</t>
  </si>
  <si>
    <t>621799********51573</t>
  </si>
  <si>
    <t>151*****875</t>
  </si>
  <si>
    <t>王运仁</t>
  </si>
  <si>
    <t>621799********51581</t>
  </si>
  <si>
    <t>158*****796</t>
  </si>
  <si>
    <t>王正安</t>
  </si>
  <si>
    <t>621799********51599</t>
  </si>
  <si>
    <t>152*****434</t>
  </si>
  <si>
    <t>周庆毛</t>
  </si>
  <si>
    <t>621799********51607</t>
  </si>
  <si>
    <t>王腊生</t>
  </si>
  <si>
    <t>621799********51623</t>
  </si>
  <si>
    <t>152*****495</t>
  </si>
  <si>
    <t>王良清</t>
  </si>
  <si>
    <t>605610********9562</t>
  </si>
  <si>
    <t>130*****619</t>
  </si>
  <si>
    <t>王者起</t>
  </si>
  <si>
    <t>621799********51631</t>
  </si>
  <si>
    <t>150*****498</t>
  </si>
  <si>
    <t>王世良</t>
  </si>
  <si>
    <t>621799********02796</t>
  </si>
  <si>
    <t>150*****538</t>
  </si>
  <si>
    <t>王章海</t>
  </si>
  <si>
    <t>621799********51649</t>
  </si>
  <si>
    <t>150*****012</t>
  </si>
  <si>
    <t>王定章</t>
  </si>
  <si>
    <t>621799********10062</t>
  </si>
  <si>
    <t>159*****944</t>
  </si>
  <si>
    <t>621799********51664</t>
  </si>
  <si>
    <t>183*****158</t>
  </si>
  <si>
    <t>王建军</t>
  </si>
  <si>
    <t>621799********51672</t>
  </si>
  <si>
    <t>136*****749</t>
  </si>
  <si>
    <t>王小斌</t>
  </si>
  <si>
    <t>621799********23721</t>
  </si>
  <si>
    <t>158*****791</t>
  </si>
  <si>
    <t>彭华香</t>
  </si>
  <si>
    <t>621799********51706</t>
  </si>
  <si>
    <t>周涛</t>
  </si>
  <si>
    <t>621799********51714</t>
  </si>
  <si>
    <t>158*****751</t>
  </si>
  <si>
    <t>郭带军</t>
  </si>
  <si>
    <t>621799********02812</t>
  </si>
  <si>
    <t>138*****328</t>
  </si>
  <si>
    <t>王应喜</t>
  </si>
  <si>
    <t>621799********51367</t>
  </si>
  <si>
    <t>155*****004</t>
  </si>
  <si>
    <t>622180********86482</t>
  </si>
  <si>
    <t>138*****289</t>
  </si>
  <si>
    <t>周家大屋组</t>
  </si>
  <si>
    <t>周贤桃</t>
  </si>
  <si>
    <t>621799********52266</t>
  </si>
  <si>
    <t>187*****669</t>
  </si>
  <si>
    <t>王作华</t>
  </si>
  <si>
    <t>621799********52282</t>
  </si>
  <si>
    <t>152*****820</t>
  </si>
  <si>
    <t>王尚秋</t>
  </si>
  <si>
    <t>621799********52290</t>
  </si>
  <si>
    <t>152*****360</t>
  </si>
  <si>
    <t>贺建平</t>
  </si>
  <si>
    <t>621799********52308</t>
  </si>
  <si>
    <t>159*****459</t>
  </si>
  <si>
    <t>贺建辉</t>
  </si>
  <si>
    <t>621799********52316</t>
  </si>
  <si>
    <t>150*****423</t>
  </si>
  <si>
    <t>贺光连</t>
  </si>
  <si>
    <t>621799********52324</t>
  </si>
  <si>
    <t>138*****891</t>
  </si>
  <si>
    <t>贺建宏</t>
  </si>
  <si>
    <t>621799********81213</t>
  </si>
  <si>
    <t>朱小春</t>
  </si>
  <si>
    <t>621799********52159</t>
  </si>
  <si>
    <t>134*****486</t>
  </si>
  <si>
    <t>朱小平</t>
  </si>
  <si>
    <t>621799********52167</t>
  </si>
  <si>
    <t>137*****563</t>
  </si>
  <si>
    <t>陈可清</t>
  </si>
  <si>
    <t>621799********52175</t>
  </si>
  <si>
    <t>130*****095</t>
  </si>
  <si>
    <t>周在兹</t>
  </si>
  <si>
    <t>621799********52183</t>
  </si>
  <si>
    <t>137*****447</t>
  </si>
  <si>
    <t>王雪华</t>
  </si>
  <si>
    <t>621799********52191</t>
  </si>
  <si>
    <t>139*****158</t>
  </si>
  <si>
    <t>朱桂香</t>
  </si>
  <si>
    <t>621799********52209</t>
  </si>
  <si>
    <t>158*****251</t>
  </si>
  <si>
    <t>陈宴清</t>
  </si>
  <si>
    <t>621799********02838</t>
  </si>
  <si>
    <t>187*****535</t>
  </si>
  <si>
    <t>朱则尧</t>
  </si>
  <si>
    <t>621799********52217</t>
  </si>
  <si>
    <t>134*****503</t>
  </si>
  <si>
    <t>包柳青</t>
  </si>
  <si>
    <t>432321********5904</t>
  </si>
  <si>
    <t>621799********93777</t>
  </si>
  <si>
    <t>152*****075</t>
  </si>
  <si>
    <t>陈和青</t>
  </si>
  <si>
    <t>621799********52233</t>
  </si>
  <si>
    <t>150*****332</t>
  </si>
  <si>
    <t>贺吉章</t>
  </si>
  <si>
    <t>621799********52332</t>
  </si>
  <si>
    <t>周绍南</t>
  </si>
  <si>
    <t>621799********52340</t>
  </si>
  <si>
    <t>184*****735</t>
  </si>
  <si>
    <t>贺寒初</t>
  </si>
  <si>
    <t>621799********52357</t>
  </si>
  <si>
    <t>180*****284</t>
  </si>
  <si>
    <t>贺建国</t>
  </si>
  <si>
    <t>621799********02853</t>
  </si>
  <si>
    <t>177*****523</t>
  </si>
  <si>
    <t>盛范言</t>
  </si>
  <si>
    <t>621799********52381</t>
  </si>
  <si>
    <t>盛花荣</t>
  </si>
  <si>
    <t>621799********52407</t>
  </si>
  <si>
    <t>152*****396</t>
  </si>
  <si>
    <t>贺勇</t>
  </si>
  <si>
    <t>621799********52423</t>
  </si>
  <si>
    <t>158*****279</t>
  </si>
  <si>
    <t>贺丙焱</t>
  </si>
  <si>
    <t>621799********51839</t>
  </si>
  <si>
    <t>138*****005</t>
  </si>
  <si>
    <t>百只屋柱组</t>
  </si>
  <si>
    <t>贺仲炎</t>
  </si>
  <si>
    <t>621799********51847</t>
  </si>
  <si>
    <t>158*****311</t>
  </si>
  <si>
    <t>贺其生</t>
  </si>
  <si>
    <t>621799********14738</t>
  </si>
  <si>
    <t>187*****678</t>
  </si>
  <si>
    <t>贺其立</t>
  </si>
  <si>
    <t>621799********51862</t>
  </si>
  <si>
    <t>贺其友</t>
  </si>
  <si>
    <t>621799********51870</t>
  </si>
  <si>
    <t>187*****951</t>
  </si>
  <si>
    <t>鲁翠英</t>
  </si>
  <si>
    <t>432321********5889</t>
  </si>
  <si>
    <t>621799********51888</t>
  </si>
  <si>
    <t>158*****049</t>
  </si>
  <si>
    <t>包胜芳</t>
  </si>
  <si>
    <t>621799********51896</t>
  </si>
  <si>
    <t>138*****852</t>
  </si>
  <si>
    <t>秦胜强</t>
  </si>
  <si>
    <t>430903********1535</t>
  </si>
  <si>
    <t>605610********1612</t>
  </si>
  <si>
    <t>138*****175</t>
  </si>
  <si>
    <t>贺令元</t>
  </si>
  <si>
    <t>621799********51904</t>
  </si>
  <si>
    <t>138*****114</t>
  </si>
  <si>
    <t>包桂阳</t>
  </si>
  <si>
    <t>621799********51730</t>
  </si>
  <si>
    <t>158*****998</t>
  </si>
  <si>
    <t>包祝庆</t>
  </si>
  <si>
    <t>621799********51748</t>
  </si>
  <si>
    <t>137*****896</t>
  </si>
  <si>
    <t>彭雪辉</t>
  </si>
  <si>
    <t>621799********51755</t>
  </si>
  <si>
    <t>159*****892</t>
  </si>
  <si>
    <t>秦晋华</t>
  </si>
  <si>
    <t>621799********51763</t>
  </si>
  <si>
    <t>158*****482</t>
  </si>
  <si>
    <t>贺斐武</t>
  </si>
  <si>
    <t>621799********51771</t>
  </si>
  <si>
    <t>贺百炎</t>
  </si>
  <si>
    <t>621799********51789</t>
  </si>
  <si>
    <t>138*****754</t>
  </si>
  <si>
    <t>贺百孟</t>
  </si>
  <si>
    <t>621799********51797</t>
  </si>
  <si>
    <t>138*****742</t>
  </si>
  <si>
    <t>贺腊孟</t>
  </si>
  <si>
    <t>621799********51805</t>
  </si>
  <si>
    <t>187*****690</t>
  </si>
  <si>
    <t>贺宇翔</t>
  </si>
  <si>
    <t>430903********1270</t>
  </si>
  <si>
    <t>621799********51813</t>
  </si>
  <si>
    <t>133*****454</t>
  </si>
  <si>
    <t>彭定安</t>
  </si>
  <si>
    <t>621799********51821</t>
  </si>
  <si>
    <t>138*****400</t>
  </si>
  <si>
    <t>贺美青</t>
  </si>
  <si>
    <t>621799********51920</t>
  </si>
  <si>
    <t>151*****678</t>
  </si>
  <si>
    <t>彭惠军</t>
  </si>
  <si>
    <t>621799********51912</t>
  </si>
  <si>
    <t>150*****638</t>
  </si>
  <si>
    <t>卜立兵</t>
  </si>
  <si>
    <t>621799********52076</t>
  </si>
  <si>
    <t>159*****389</t>
  </si>
  <si>
    <t>团村组</t>
  </si>
  <si>
    <t>卜畅兵</t>
  </si>
  <si>
    <t>621799********52084</t>
  </si>
  <si>
    <t>135*****442</t>
  </si>
  <si>
    <t>卜雪兵</t>
  </si>
  <si>
    <t>621799********52092</t>
  </si>
  <si>
    <t>189*****253</t>
  </si>
  <si>
    <t>卜跃秋</t>
  </si>
  <si>
    <t>621799********52100</t>
  </si>
  <si>
    <t>135*****169</t>
  </si>
  <si>
    <t>雷立波</t>
  </si>
  <si>
    <t>621799********52118</t>
  </si>
  <si>
    <t>159*****139</t>
  </si>
  <si>
    <t>谌伏英</t>
  </si>
  <si>
    <t>621799********52126</t>
  </si>
  <si>
    <t>173*****852</t>
  </si>
  <si>
    <t>雷国凤</t>
  </si>
  <si>
    <t>621799********02820</t>
  </si>
  <si>
    <t>189*****578</t>
  </si>
  <si>
    <t>李红章</t>
  </si>
  <si>
    <t>621799********51946</t>
  </si>
  <si>
    <t>150*****838</t>
  </si>
  <si>
    <t>雷进才</t>
  </si>
  <si>
    <t>621799********51979</t>
  </si>
  <si>
    <t>159*****564</t>
  </si>
  <si>
    <t>雷国强</t>
  </si>
  <si>
    <t>621799********51995</t>
  </si>
  <si>
    <t>152*****349</t>
  </si>
  <si>
    <t>雷建军</t>
  </si>
  <si>
    <t>621798********00697</t>
  </si>
  <si>
    <t>138*****726</t>
  </si>
  <si>
    <t>邹凤华</t>
  </si>
  <si>
    <t>621799********52001</t>
  </si>
  <si>
    <t>187*****988</t>
  </si>
  <si>
    <t>雷国兵</t>
  </si>
  <si>
    <t>621799********52019</t>
  </si>
  <si>
    <t>138*****334</t>
  </si>
  <si>
    <t>郭建新</t>
  </si>
  <si>
    <t>621799********48280</t>
  </si>
  <si>
    <t>151*****078</t>
  </si>
  <si>
    <t>团村组易家咀组等</t>
  </si>
  <si>
    <t>贺球生</t>
  </si>
  <si>
    <t>621799********47803</t>
  </si>
  <si>
    <t>150*****898</t>
  </si>
  <si>
    <t>团村组余家村组等</t>
  </si>
  <si>
    <t>雷国辉</t>
  </si>
  <si>
    <t>621799********52027</t>
  </si>
  <si>
    <t>137*****121</t>
  </si>
  <si>
    <t>雷新建</t>
  </si>
  <si>
    <t>621799********52035</t>
  </si>
  <si>
    <t>187*****383</t>
  </si>
  <si>
    <t>卜小兵</t>
  </si>
  <si>
    <t>621799********52043</t>
  </si>
  <si>
    <t>158*****892</t>
  </si>
  <si>
    <t>王飞跃</t>
  </si>
  <si>
    <t>621799********52050</t>
  </si>
  <si>
    <t>135*****830</t>
  </si>
  <si>
    <t>卜世明</t>
  </si>
  <si>
    <t>621799********52068</t>
  </si>
  <si>
    <t>173*****113</t>
  </si>
  <si>
    <t>卜建良</t>
  </si>
  <si>
    <t>621799********78931</t>
  </si>
  <si>
    <t>183*****139</t>
  </si>
  <si>
    <t>卜家湾组</t>
  </si>
  <si>
    <t>郭先兆</t>
  </si>
  <si>
    <t>621799********46367</t>
  </si>
  <si>
    <t>138*****621</t>
  </si>
  <si>
    <t>大村组</t>
  </si>
  <si>
    <t>卜艳青</t>
  </si>
  <si>
    <t>621799********02267</t>
  </si>
  <si>
    <t>138*****355</t>
  </si>
  <si>
    <t>李振均</t>
  </si>
  <si>
    <t>621799********46284</t>
  </si>
  <si>
    <t>151*****766</t>
  </si>
  <si>
    <t>432321********5918</t>
  </si>
  <si>
    <t>621799********46300</t>
  </si>
  <si>
    <t>135*****224</t>
  </si>
  <si>
    <t>李铁夫</t>
  </si>
  <si>
    <t>621799********02242</t>
  </si>
  <si>
    <t>156*****664</t>
  </si>
  <si>
    <t>龚梦连</t>
  </si>
  <si>
    <t>432301********6022</t>
  </si>
  <si>
    <t>621799********46425</t>
  </si>
  <si>
    <t>181*****363</t>
  </si>
  <si>
    <t>莫桂琴</t>
  </si>
  <si>
    <t>621799********23533</t>
  </si>
  <si>
    <t>李志青</t>
  </si>
  <si>
    <t>430903********6333</t>
  </si>
  <si>
    <t>621799********68902</t>
  </si>
  <si>
    <t>188*****480</t>
  </si>
  <si>
    <t>李梦龙</t>
  </si>
  <si>
    <t>621799********46383</t>
  </si>
  <si>
    <t>贾抗夫</t>
  </si>
  <si>
    <t>621799********46599</t>
  </si>
  <si>
    <t>黄家塅</t>
  </si>
  <si>
    <t>夏汉波</t>
  </si>
  <si>
    <t>621799********46532</t>
  </si>
  <si>
    <t>133*****889</t>
  </si>
  <si>
    <t>贾建夫</t>
  </si>
  <si>
    <t>621799********02291</t>
  </si>
  <si>
    <t>132*****405</t>
  </si>
  <si>
    <t>夏放梅</t>
  </si>
  <si>
    <t>621799********46540</t>
  </si>
  <si>
    <t>151*****898</t>
  </si>
  <si>
    <t>刘祝英</t>
  </si>
  <si>
    <t>621799********23590</t>
  </si>
  <si>
    <t>138*****829</t>
  </si>
  <si>
    <t>周玉贞</t>
  </si>
  <si>
    <t>621799********46581</t>
  </si>
  <si>
    <t>133*****389</t>
  </si>
  <si>
    <t>李跃丰</t>
  </si>
  <si>
    <t>621799********02283</t>
  </si>
  <si>
    <t>135*****576</t>
  </si>
  <si>
    <t>周花英</t>
  </si>
  <si>
    <t>621799********46607</t>
  </si>
  <si>
    <t>138*****318</t>
  </si>
  <si>
    <t>贾正强</t>
  </si>
  <si>
    <t>621799********46565</t>
  </si>
  <si>
    <t>136*****569</t>
  </si>
  <si>
    <t>雷百华</t>
  </si>
  <si>
    <t>621799********46904</t>
  </si>
  <si>
    <t>187*****299</t>
  </si>
  <si>
    <t>曾家村组</t>
  </si>
  <si>
    <t>王春生</t>
  </si>
  <si>
    <t>621799********46755</t>
  </si>
  <si>
    <t>135*****181</t>
  </si>
  <si>
    <t>王建贤</t>
  </si>
  <si>
    <t>621799********46748</t>
  </si>
  <si>
    <t>133*****433</t>
  </si>
  <si>
    <t>李朋飞</t>
  </si>
  <si>
    <t>621799********46888</t>
  </si>
  <si>
    <t>135*****899</t>
  </si>
  <si>
    <t>雷学军</t>
  </si>
  <si>
    <t>621799********46797</t>
  </si>
  <si>
    <t>159*****934</t>
  </si>
  <si>
    <t>贺用康</t>
  </si>
  <si>
    <t>622180********97561</t>
  </si>
  <si>
    <t>183*****074</t>
  </si>
  <si>
    <t>贺仁全</t>
  </si>
  <si>
    <t>621799********46680</t>
  </si>
  <si>
    <t>137*****756</t>
  </si>
  <si>
    <t>621799********46698</t>
  </si>
  <si>
    <t>138*****882</t>
  </si>
  <si>
    <t>秦凤姣</t>
  </si>
  <si>
    <t>621799********46706</t>
  </si>
  <si>
    <t>138*****554</t>
  </si>
  <si>
    <t>雷国华</t>
  </si>
  <si>
    <t>621799********46714</t>
  </si>
  <si>
    <t>151*****762</t>
  </si>
  <si>
    <t>雷拥军</t>
  </si>
  <si>
    <t>621799********46805</t>
  </si>
  <si>
    <t>135*****897</t>
  </si>
  <si>
    <t>雷正安</t>
  </si>
  <si>
    <t>621799********46854</t>
  </si>
  <si>
    <t>152*****182</t>
  </si>
  <si>
    <t>雷立辉</t>
  </si>
  <si>
    <t>621799********46730</t>
  </si>
  <si>
    <t>138*****508</t>
  </si>
  <si>
    <t>王月生</t>
  </si>
  <si>
    <t>621799********47001</t>
  </si>
  <si>
    <t>152*****386</t>
  </si>
  <si>
    <t>方子村组</t>
  </si>
  <si>
    <t>王立贤</t>
  </si>
  <si>
    <t>621799********46920</t>
  </si>
  <si>
    <t>153*****089</t>
  </si>
  <si>
    <t>李克应</t>
  </si>
  <si>
    <t>621799********47019</t>
  </si>
  <si>
    <t>150*****759</t>
  </si>
  <si>
    <t>李春飞</t>
  </si>
  <si>
    <t>621799********47050</t>
  </si>
  <si>
    <t>159*****688</t>
  </si>
  <si>
    <t>雷小青</t>
  </si>
  <si>
    <t>432301********3520</t>
  </si>
  <si>
    <t>621799********73710</t>
  </si>
  <si>
    <t>186*****965</t>
  </si>
  <si>
    <t>王义军</t>
  </si>
  <si>
    <t>621799********46938</t>
  </si>
  <si>
    <t>133*****792</t>
  </si>
  <si>
    <t>王胜波</t>
  </si>
  <si>
    <t>430903********1257</t>
  </si>
  <si>
    <t>621799********47100</t>
  </si>
  <si>
    <t>138*****565</t>
  </si>
  <si>
    <t>王清保</t>
  </si>
  <si>
    <t>621799********46953</t>
  </si>
  <si>
    <t>181*****666</t>
  </si>
  <si>
    <t>贺能杰</t>
  </si>
  <si>
    <t>621799********47035</t>
  </si>
  <si>
    <t>136*****772</t>
  </si>
  <si>
    <t>李孟飞</t>
  </si>
  <si>
    <t>621799********47084</t>
  </si>
  <si>
    <t>136*****948</t>
  </si>
  <si>
    <t>谌艳云</t>
  </si>
  <si>
    <t>621799********48413</t>
  </si>
  <si>
    <t>134*****778</t>
  </si>
  <si>
    <t>易家咀组</t>
  </si>
  <si>
    <t>郭新华</t>
  </si>
  <si>
    <t>430903********0018</t>
  </si>
  <si>
    <t>621799********15131</t>
  </si>
  <si>
    <t>138*****264</t>
  </si>
  <si>
    <t>邓建平</t>
  </si>
  <si>
    <t>621799********48439</t>
  </si>
  <si>
    <t>134*****011</t>
  </si>
  <si>
    <t>郭亮</t>
  </si>
  <si>
    <t>430903********1534</t>
  </si>
  <si>
    <t>621799********48447</t>
  </si>
  <si>
    <t>158*****473</t>
  </si>
  <si>
    <t>岱金连</t>
  </si>
  <si>
    <t>621799********48454</t>
  </si>
  <si>
    <t>153*****048</t>
  </si>
  <si>
    <t>邓凯</t>
  </si>
  <si>
    <t>621799********48462</t>
  </si>
  <si>
    <t>137*****983</t>
  </si>
  <si>
    <t>贺安辉</t>
  </si>
  <si>
    <t>621799********48157</t>
  </si>
  <si>
    <t>153*****260</t>
  </si>
  <si>
    <t>贺卫平</t>
  </si>
  <si>
    <t>621799********48165</t>
  </si>
  <si>
    <t>138*****077</t>
  </si>
  <si>
    <t>贺谷梁</t>
  </si>
  <si>
    <t>621799********48173</t>
  </si>
  <si>
    <t>133*****667</t>
  </si>
  <si>
    <t>贺欢</t>
  </si>
  <si>
    <t>430903********1253</t>
  </si>
  <si>
    <t>621799********48181</t>
  </si>
  <si>
    <t>181*****298</t>
  </si>
  <si>
    <t>刘冬初</t>
  </si>
  <si>
    <t>621799********48199</t>
  </si>
  <si>
    <t>132*****718</t>
  </si>
  <si>
    <t>雷寿坤</t>
  </si>
  <si>
    <t>621799********48207</t>
  </si>
  <si>
    <t>183*****045</t>
  </si>
  <si>
    <t>雷建仁</t>
  </si>
  <si>
    <t>621799********48215</t>
  </si>
  <si>
    <t>151*****981</t>
  </si>
  <si>
    <t>邓桂华</t>
  </si>
  <si>
    <t>621799********48223</t>
  </si>
  <si>
    <t>151*****459</t>
  </si>
  <si>
    <t>邓华丰</t>
  </si>
  <si>
    <t>621799********48231</t>
  </si>
  <si>
    <t>138*****736</t>
  </si>
  <si>
    <t>621799********48249</t>
  </si>
  <si>
    <t>182*****895</t>
  </si>
  <si>
    <t>郭镇湘</t>
  </si>
  <si>
    <t>621799********48256</t>
  </si>
  <si>
    <t>137*****152</t>
  </si>
  <si>
    <t>杨正安</t>
  </si>
  <si>
    <t>621799********48272</t>
  </si>
  <si>
    <t>152*****499</t>
  </si>
  <si>
    <t>郭伏秋</t>
  </si>
  <si>
    <t>621799********48298</t>
  </si>
  <si>
    <t>135*****784</t>
  </si>
  <si>
    <t>贺伏安</t>
  </si>
  <si>
    <t>621799********48306</t>
  </si>
  <si>
    <t>150*****274</t>
  </si>
  <si>
    <t>贺固良</t>
  </si>
  <si>
    <t>621799********48314</t>
  </si>
  <si>
    <t>150*****184</t>
  </si>
  <si>
    <t>易雪梅</t>
  </si>
  <si>
    <t>621799********48322</t>
  </si>
  <si>
    <t>贺日强</t>
  </si>
  <si>
    <t>621799********48348</t>
  </si>
  <si>
    <t>贺尚伍</t>
  </si>
  <si>
    <t>621799********48355</t>
  </si>
  <si>
    <t>郭冬辉</t>
  </si>
  <si>
    <t>621799********48363</t>
  </si>
  <si>
    <t>郭冬元</t>
  </si>
  <si>
    <t>621799********48371</t>
  </si>
  <si>
    <t>151*****913</t>
  </si>
  <si>
    <t>雷文兵</t>
  </si>
  <si>
    <t>621799********48389</t>
  </si>
  <si>
    <t>139*****794</t>
  </si>
  <si>
    <t>贺晓鹏</t>
  </si>
  <si>
    <t>621799********47985</t>
  </si>
  <si>
    <t>187*****500</t>
  </si>
  <si>
    <t>树山咀组</t>
  </si>
  <si>
    <t>符建华</t>
  </si>
  <si>
    <t>621799********48132</t>
  </si>
  <si>
    <t>180*****589</t>
  </si>
  <si>
    <t>符桂和</t>
  </si>
  <si>
    <t>621799********48140</t>
  </si>
  <si>
    <t>180*****089</t>
  </si>
  <si>
    <t>贺谷冬</t>
  </si>
  <si>
    <t>621799********47969</t>
  </si>
  <si>
    <t>183*****072</t>
  </si>
  <si>
    <t>贺明政</t>
  </si>
  <si>
    <t>621799********89793</t>
  </si>
  <si>
    <t>符冬生</t>
  </si>
  <si>
    <t>621799********48074</t>
  </si>
  <si>
    <t>136*****460</t>
  </si>
  <si>
    <t>杨月英</t>
  </si>
  <si>
    <t>621799********89751</t>
  </si>
  <si>
    <t>136*****884</t>
  </si>
  <si>
    <t>符春林</t>
  </si>
  <si>
    <t>621799********23095</t>
  </si>
  <si>
    <t>155*****621</t>
  </si>
  <si>
    <t>贺寿松</t>
  </si>
  <si>
    <t>621799********47563</t>
  </si>
  <si>
    <t>133*****802</t>
  </si>
  <si>
    <t>余家村组</t>
  </si>
  <si>
    <t>贺荣台</t>
  </si>
  <si>
    <t>621799********47605</t>
  </si>
  <si>
    <t>151*****883</t>
  </si>
  <si>
    <t>贺介典</t>
  </si>
  <si>
    <t>621799********47613</t>
  </si>
  <si>
    <t>151*****410</t>
  </si>
  <si>
    <t>邓康辉</t>
  </si>
  <si>
    <t>621799********47621</t>
  </si>
  <si>
    <t>158*****335</t>
  </si>
  <si>
    <t>赵雪花</t>
  </si>
  <si>
    <t>贺明强</t>
  </si>
  <si>
    <t>621799********47704</t>
  </si>
  <si>
    <t>134*****808</t>
  </si>
  <si>
    <t>贺正发</t>
  </si>
  <si>
    <t>139*****844</t>
  </si>
  <si>
    <t>张国纯</t>
  </si>
  <si>
    <t>432321********5880</t>
  </si>
  <si>
    <t>621799********47720</t>
  </si>
  <si>
    <t>150*****979</t>
  </si>
  <si>
    <t>田保华</t>
  </si>
  <si>
    <t>621799********47746</t>
  </si>
  <si>
    <t>182*****450</t>
  </si>
  <si>
    <t>田世安</t>
  </si>
  <si>
    <t>621799********47753</t>
  </si>
  <si>
    <t>153*****881</t>
  </si>
  <si>
    <t>贺国强</t>
  </si>
  <si>
    <t>621799********47696</t>
  </si>
  <si>
    <t>189*****765</t>
  </si>
  <si>
    <t>邓训明</t>
  </si>
  <si>
    <t>621799********47811</t>
  </si>
  <si>
    <t>150*****151</t>
  </si>
  <si>
    <t>贺春华</t>
  </si>
  <si>
    <t>621799********47829</t>
  </si>
  <si>
    <t>182*****474</t>
  </si>
  <si>
    <t>贺卫东</t>
  </si>
  <si>
    <t>621799********47845</t>
  </si>
  <si>
    <t>157*****502</t>
  </si>
  <si>
    <t>邓小飞</t>
  </si>
  <si>
    <t>621799********47878</t>
  </si>
  <si>
    <t>135*****139</t>
  </si>
  <si>
    <t>杨冬生</t>
  </si>
  <si>
    <t>621799********47456</t>
  </si>
  <si>
    <t>159*****464</t>
  </si>
  <si>
    <t>鸦鹊塘组</t>
  </si>
  <si>
    <t>杨春生</t>
  </si>
  <si>
    <t>621799********47464</t>
  </si>
  <si>
    <t>150*****230</t>
  </si>
  <si>
    <t>李卫华</t>
  </si>
  <si>
    <t>621799********02382</t>
  </si>
  <si>
    <t>188*****384</t>
  </si>
  <si>
    <t>李诺正</t>
  </si>
  <si>
    <t>621799********47472</t>
  </si>
  <si>
    <t>130*****587</t>
  </si>
  <si>
    <t>张周云</t>
  </si>
  <si>
    <t>621799********47530</t>
  </si>
  <si>
    <t>138*****021</t>
  </si>
  <si>
    <t>张佑云</t>
  </si>
  <si>
    <t>621799********47480</t>
  </si>
  <si>
    <t>符国强</t>
  </si>
  <si>
    <t>621799********47514</t>
  </si>
  <si>
    <t>134*****545</t>
  </si>
  <si>
    <t>符国荣</t>
  </si>
  <si>
    <t>621799********47506</t>
  </si>
  <si>
    <t>137*****984</t>
  </si>
  <si>
    <t>莫茂生</t>
  </si>
  <si>
    <t>621799********47522</t>
  </si>
  <si>
    <t>151*****915</t>
  </si>
  <si>
    <t>秦立纯</t>
  </si>
  <si>
    <t>621799********47498</t>
  </si>
  <si>
    <t>138*****674</t>
  </si>
  <si>
    <t>雷伟兵</t>
  </si>
  <si>
    <t>430903********1258</t>
  </si>
  <si>
    <t>621799********47555</t>
  </si>
  <si>
    <t>186*****628</t>
  </si>
  <si>
    <t>李五科</t>
  </si>
  <si>
    <t>621799********47548</t>
  </si>
  <si>
    <t>155*****498</t>
  </si>
  <si>
    <t>谌定华</t>
  </si>
  <si>
    <t>621799********48488</t>
  </si>
  <si>
    <t>158*****403</t>
  </si>
  <si>
    <t>双板桥组</t>
  </si>
  <si>
    <t>谌益明</t>
  </si>
  <si>
    <t>622180********53823</t>
  </si>
  <si>
    <t>139*****757</t>
  </si>
  <si>
    <t>李松柏</t>
  </si>
  <si>
    <t>621799********48520</t>
  </si>
  <si>
    <t>138*****974</t>
  </si>
  <si>
    <t>谌金生</t>
  </si>
  <si>
    <t>621799********48561</t>
  </si>
  <si>
    <t>138*****384</t>
  </si>
  <si>
    <t>谌凤章</t>
  </si>
  <si>
    <t>621799********02457</t>
  </si>
  <si>
    <t>李静群</t>
  </si>
  <si>
    <t>432321********5346</t>
  </si>
  <si>
    <t>621799********48678</t>
  </si>
  <si>
    <t>陈卫辉</t>
  </si>
  <si>
    <t>621799********31658</t>
  </si>
  <si>
    <t>139*****648</t>
  </si>
  <si>
    <t>刘令纯</t>
  </si>
  <si>
    <t>432321********3902</t>
  </si>
  <si>
    <t>621799********52025</t>
  </si>
  <si>
    <t>184*****121</t>
  </si>
  <si>
    <t>王忠祥</t>
  </si>
  <si>
    <t>621799********48827</t>
  </si>
  <si>
    <t>天井山组</t>
  </si>
  <si>
    <t>王剑</t>
  </si>
  <si>
    <t>430903********1558</t>
  </si>
  <si>
    <t>621799********02473</t>
  </si>
  <si>
    <t>155*****604</t>
  </si>
  <si>
    <t>雷白云</t>
  </si>
  <si>
    <t>621799********84483</t>
  </si>
  <si>
    <t>137*****292</t>
  </si>
  <si>
    <t>包小平</t>
  </si>
  <si>
    <t>621799********48819</t>
  </si>
  <si>
    <t>187*****831</t>
  </si>
  <si>
    <t>贺宏安</t>
  </si>
  <si>
    <t>430903********6945</t>
  </si>
  <si>
    <t>621799********82367</t>
  </si>
  <si>
    <t>151*****249</t>
  </si>
  <si>
    <t>罗家村组</t>
  </si>
  <si>
    <t>雷斌</t>
  </si>
  <si>
    <t>159*****956</t>
  </si>
  <si>
    <t>刘可亮</t>
  </si>
  <si>
    <t>621799********94713</t>
  </si>
  <si>
    <t>139*****371</t>
  </si>
  <si>
    <t>621799********48900</t>
  </si>
  <si>
    <t>135*****743</t>
  </si>
  <si>
    <t>包世罗</t>
  </si>
  <si>
    <t>430903********1238</t>
  </si>
  <si>
    <t>621799********52033</t>
  </si>
  <si>
    <t>180*****299</t>
  </si>
  <si>
    <t>雷建秋</t>
  </si>
  <si>
    <t>621799********02499</t>
  </si>
  <si>
    <t>137*****802</t>
  </si>
  <si>
    <t>雷新桥</t>
  </si>
  <si>
    <t>621799********48892</t>
  </si>
  <si>
    <t>155*****871</t>
  </si>
  <si>
    <t>雷长根</t>
  </si>
  <si>
    <t>605610********3340</t>
  </si>
  <si>
    <t>138*****138</t>
  </si>
  <si>
    <t>雷长安</t>
  </si>
  <si>
    <t>621799********02507</t>
  </si>
  <si>
    <t>173*****310</t>
  </si>
  <si>
    <t>刘洪科</t>
  </si>
  <si>
    <t>621799********48926</t>
  </si>
  <si>
    <t>159*****484</t>
  </si>
  <si>
    <t>李谷有</t>
  </si>
  <si>
    <t>605610********3403</t>
  </si>
  <si>
    <t>155*****109</t>
  </si>
  <si>
    <t>邓跃飞</t>
  </si>
  <si>
    <t>621799********49080</t>
  </si>
  <si>
    <t>151*****400</t>
  </si>
  <si>
    <t>坝头山组</t>
  </si>
  <si>
    <t>李安乐</t>
  </si>
  <si>
    <t>621799********49106</t>
  </si>
  <si>
    <t>周贤新</t>
  </si>
  <si>
    <t>621799********49114</t>
  </si>
  <si>
    <t>156*****635</t>
  </si>
  <si>
    <t>邓花其</t>
  </si>
  <si>
    <t>621799********49122</t>
  </si>
  <si>
    <t>187*****510</t>
  </si>
  <si>
    <t>谌月英</t>
  </si>
  <si>
    <t>621799********49130</t>
  </si>
  <si>
    <t>151*****463</t>
  </si>
  <si>
    <t>周贤勋</t>
  </si>
  <si>
    <t>621799********02531</t>
  </si>
  <si>
    <t>130*****007</t>
  </si>
  <si>
    <t>贺吉林</t>
  </si>
  <si>
    <t>621799********49353</t>
  </si>
  <si>
    <t>155*****207</t>
  </si>
  <si>
    <t>伍家山组</t>
  </si>
  <si>
    <t>贺放林</t>
  </si>
  <si>
    <t>621799********69272</t>
  </si>
  <si>
    <t>182*****521</t>
  </si>
  <si>
    <t>贺伏才</t>
  </si>
  <si>
    <t>621799********49361</t>
  </si>
  <si>
    <t>152*****958</t>
  </si>
  <si>
    <t>雷胜昌</t>
  </si>
  <si>
    <t>621799********49379</t>
  </si>
  <si>
    <t>186*****601</t>
  </si>
  <si>
    <t>贺志仁</t>
  </si>
  <si>
    <t>621799********49387</t>
  </si>
  <si>
    <t>184*****805</t>
  </si>
  <si>
    <t>621799********49395</t>
  </si>
  <si>
    <t>173*****599</t>
  </si>
  <si>
    <t>李汉云</t>
  </si>
  <si>
    <t>621799********49403</t>
  </si>
  <si>
    <t>186*****245</t>
  </si>
  <si>
    <t>王建云</t>
  </si>
  <si>
    <t>605610********3905</t>
  </si>
  <si>
    <t>182*****992</t>
  </si>
  <si>
    <t>王向云</t>
  </si>
  <si>
    <t>621799********49411</t>
  </si>
  <si>
    <t>189*****134</t>
  </si>
  <si>
    <t>王佑云</t>
  </si>
  <si>
    <t>621799********49429</t>
  </si>
  <si>
    <t>152*****248</t>
  </si>
  <si>
    <t>贺建兵</t>
  </si>
  <si>
    <t>621799********49437</t>
  </si>
  <si>
    <t>151*****925</t>
  </si>
  <si>
    <t>李建强</t>
  </si>
  <si>
    <t>621799********49445</t>
  </si>
  <si>
    <t>183*****478</t>
  </si>
  <si>
    <t>周永兴</t>
  </si>
  <si>
    <t>621799********49148</t>
  </si>
  <si>
    <t>135*****096</t>
  </si>
  <si>
    <t>朝阳庵组</t>
  </si>
  <si>
    <t>樊铁夫</t>
  </si>
  <si>
    <t>621799********49155</t>
  </si>
  <si>
    <t>130*****818</t>
  </si>
  <si>
    <t>樊正初</t>
  </si>
  <si>
    <t>621799********49163</t>
  </si>
  <si>
    <t>158*****912</t>
  </si>
  <si>
    <t>樊令初</t>
  </si>
  <si>
    <t>621799********49171</t>
  </si>
  <si>
    <t>138*****664</t>
  </si>
  <si>
    <t>雷仁昌</t>
  </si>
  <si>
    <t>621799********30890</t>
  </si>
  <si>
    <t>152*****928</t>
  </si>
  <si>
    <t>蔡建平</t>
  </si>
  <si>
    <t>621799********14158</t>
  </si>
  <si>
    <t>139*****113</t>
  </si>
  <si>
    <t>谭公庙组</t>
  </si>
  <si>
    <t>蔡楚平</t>
  </si>
  <si>
    <t>621799********49247</t>
  </si>
  <si>
    <t>187*****841</t>
  </si>
  <si>
    <t>彭向明</t>
  </si>
  <si>
    <t>621799********49338</t>
  </si>
  <si>
    <t>135*****318</t>
  </si>
  <si>
    <t>秦世宜</t>
  </si>
  <si>
    <t>621799********49346</t>
  </si>
  <si>
    <t>187*****532</t>
  </si>
  <si>
    <t>蔡亮平</t>
  </si>
  <si>
    <t>621799********49254</t>
  </si>
  <si>
    <t>135*****902</t>
  </si>
  <si>
    <t>蔡呈祥</t>
  </si>
  <si>
    <t>621799********49262</t>
  </si>
  <si>
    <t>184*****310</t>
  </si>
  <si>
    <t>周星旗</t>
  </si>
  <si>
    <t>621799********49270</t>
  </si>
  <si>
    <t>152*****745</t>
  </si>
  <si>
    <t>周清芳</t>
  </si>
  <si>
    <t>621799********49296</t>
  </si>
  <si>
    <t>135*****812</t>
  </si>
  <si>
    <t>周星辉</t>
  </si>
  <si>
    <t>621799********49304</t>
  </si>
  <si>
    <t>138*****076</t>
  </si>
  <si>
    <t>蔡卫平</t>
  </si>
  <si>
    <t>621799********49312</t>
  </si>
  <si>
    <t>152*****354</t>
  </si>
  <si>
    <t>彭迪华</t>
  </si>
  <si>
    <t>621799********52779</t>
  </si>
  <si>
    <t>130*****454</t>
  </si>
  <si>
    <t>彭家湾组苦株仑组鸦鹊塘村等</t>
  </si>
  <si>
    <t>贺武林</t>
  </si>
  <si>
    <t>621799********55251</t>
  </si>
  <si>
    <t>135*****994</t>
  </si>
  <si>
    <t>彭家湾组苦株仑组等</t>
  </si>
  <si>
    <t>郭长春</t>
  </si>
  <si>
    <t>621799********84673</t>
  </si>
  <si>
    <t>137*****083</t>
  </si>
  <si>
    <t>彭家湾组</t>
  </si>
  <si>
    <t>贺定国</t>
  </si>
  <si>
    <t>621799********53124</t>
  </si>
  <si>
    <t>159*****404</t>
  </si>
  <si>
    <t>邹广全</t>
  </si>
  <si>
    <t>621799********52514</t>
  </si>
  <si>
    <t>155*****418</t>
  </si>
  <si>
    <t>竹山坡组</t>
  </si>
  <si>
    <t>石文彬</t>
  </si>
  <si>
    <t>621799********52589</t>
  </si>
  <si>
    <t>177*****092</t>
  </si>
  <si>
    <t>石建华</t>
  </si>
  <si>
    <t>621799********52571</t>
  </si>
  <si>
    <t>182*****585</t>
  </si>
  <si>
    <t>石春华</t>
  </si>
  <si>
    <t>621799********52530</t>
  </si>
  <si>
    <t>130*****512</t>
  </si>
  <si>
    <t>王楚书</t>
  </si>
  <si>
    <t>621799********52738</t>
  </si>
  <si>
    <t>139*****567</t>
  </si>
  <si>
    <t>竹山坡组苦株仑组等</t>
  </si>
  <si>
    <t>彭志高</t>
  </si>
  <si>
    <t>430903********1213</t>
  </si>
  <si>
    <t>622180********52765</t>
  </si>
  <si>
    <t>181*****202</t>
  </si>
  <si>
    <t>苦株仑组南地坊组等</t>
  </si>
  <si>
    <t>周冬九</t>
  </si>
  <si>
    <t>621799********55319</t>
  </si>
  <si>
    <t>130*****271</t>
  </si>
  <si>
    <t>七家河组</t>
  </si>
  <si>
    <t>王礼仁</t>
  </si>
  <si>
    <t>621799********55335</t>
  </si>
  <si>
    <t>135*****305</t>
  </si>
  <si>
    <t>周孟强</t>
  </si>
  <si>
    <t>621799********55178</t>
  </si>
  <si>
    <t>157*****619</t>
  </si>
  <si>
    <t>游鱼行</t>
  </si>
  <si>
    <t>蔡艳春</t>
  </si>
  <si>
    <t>621799********55509</t>
  </si>
  <si>
    <t>138*****710</t>
  </si>
  <si>
    <t>蔡家围子8组14组等</t>
  </si>
  <si>
    <t>田国钦</t>
  </si>
  <si>
    <t>621799********55459</t>
  </si>
  <si>
    <t>159*****928</t>
  </si>
  <si>
    <t>蔡家围子14组</t>
  </si>
  <si>
    <t>田元钦</t>
  </si>
  <si>
    <t>621799********55467</t>
  </si>
  <si>
    <t>134*****844</t>
  </si>
  <si>
    <t>蔡天保</t>
  </si>
  <si>
    <t>621799********55541</t>
  </si>
  <si>
    <t>130*****560</t>
  </si>
  <si>
    <t>唐田生</t>
  </si>
  <si>
    <t>621799********30647</t>
  </si>
  <si>
    <t>138*****644</t>
  </si>
  <si>
    <t>庙塘</t>
  </si>
  <si>
    <t>蔡贤益</t>
  </si>
  <si>
    <t>621799********18286</t>
  </si>
  <si>
    <t>131*****047</t>
  </si>
  <si>
    <t>庙塘大村等</t>
  </si>
  <si>
    <t>赵旦</t>
  </si>
  <si>
    <t>621799********87998</t>
  </si>
  <si>
    <t>139*****751</t>
  </si>
  <si>
    <t>赵家垸子塅上屋等</t>
  </si>
  <si>
    <t>邱佑云</t>
  </si>
  <si>
    <t>432321********873x</t>
  </si>
  <si>
    <t>605610********0341</t>
  </si>
  <si>
    <t>159*****038</t>
  </si>
  <si>
    <t>八方公石咀头</t>
  </si>
  <si>
    <t>王冬生</t>
  </si>
  <si>
    <t>621799********59493</t>
  </si>
  <si>
    <t>177*****664</t>
  </si>
  <si>
    <t>马埠滩王家新屋等</t>
  </si>
  <si>
    <t>李谷生</t>
  </si>
  <si>
    <t>621799********58339</t>
  </si>
  <si>
    <t>159*****910</t>
  </si>
  <si>
    <t>李家湾</t>
  </si>
  <si>
    <t>田志平</t>
  </si>
  <si>
    <t>621799********03281</t>
  </si>
  <si>
    <t>王立安</t>
  </si>
  <si>
    <t>621799********59063</t>
  </si>
  <si>
    <t>150*****669</t>
  </si>
  <si>
    <t>王家老屋</t>
  </si>
  <si>
    <t>王谷其</t>
  </si>
  <si>
    <t>621799********59410</t>
  </si>
  <si>
    <t>138*****112</t>
  </si>
  <si>
    <t>王倡其</t>
  </si>
  <si>
    <t>621799********59428</t>
  </si>
  <si>
    <t>152*****520</t>
  </si>
  <si>
    <t>王跃基</t>
  </si>
  <si>
    <t>621799********59436</t>
  </si>
  <si>
    <t>159*****334</t>
  </si>
  <si>
    <t>王伏基</t>
  </si>
  <si>
    <t>605610********1438</t>
  </si>
  <si>
    <t>134*****824</t>
  </si>
  <si>
    <t>王阳春</t>
  </si>
  <si>
    <t>621799********54809</t>
  </si>
  <si>
    <t>134*****192</t>
  </si>
  <si>
    <t>王建平</t>
  </si>
  <si>
    <t>621799********59451</t>
  </si>
  <si>
    <t>王放明</t>
  </si>
  <si>
    <t>605610********1479</t>
  </si>
  <si>
    <t>王建连</t>
  </si>
  <si>
    <t>621799********59469</t>
  </si>
  <si>
    <t>王建明</t>
  </si>
  <si>
    <t>605610********1495</t>
  </si>
  <si>
    <t>秦定秋</t>
  </si>
  <si>
    <t>621799********59485</t>
  </si>
  <si>
    <t>158*****134</t>
  </si>
  <si>
    <t>秦益权</t>
  </si>
  <si>
    <t>605610********1526</t>
  </si>
  <si>
    <t>盛梦华</t>
  </si>
  <si>
    <t>621799********69488</t>
  </si>
  <si>
    <t>王立元</t>
  </si>
  <si>
    <t>621799********03372</t>
  </si>
  <si>
    <t>王卫</t>
  </si>
  <si>
    <t>605610********1820</t>
  </si>
  <si>
    <t>158*****009</t>
  </si>
  <si>
    <t>王正武</t>
  </si>
  <si>
    <t>621799********59568</t>
  </si>
  <si>
    <t>郭运贞</t>
  </si>
  <si>
    <t>622180********62560</t>
  </si>
  <si>
    <t>王学军</t>
  </si>
  <si>
    <t>605610********1639</t>
  </si>
  <si>
    <t>156*****009</t>
  </si>
  <si>
    <t>王如辉</t>
  </si>
  <si>
    <t>621799********59576</t>
  </si>
  <si>
    <t>138*****898</t>
  </si>
  <si>
    <t>王兆其</t>
  </si>
  <si>
    <t>605610********1655</t>
  </si>
  <si>
    <t>王胜武</t>
  </si>
  <si>
    <t>605610********1671</t>
  </si>
  <si>
    <t>150*****648</t>
  </si>
  <si>
    <t>王秀红</t>
  </si>
  <si>
    <t>430911********1529</t>
  </si>
  <si>
    <t>605610********1698</t>
  </si>
  <si>
    <t>王亮明</t>
  </si>
  <si>
    <t>605610********1854</t>
  </si>
  <si>
    <t>186*****901</t>
  </si>
  <si>
    <t>王进军</t>
  </si>
  <si>
    <t>605610********1803</t>
  </si>
  <si>
    <t>王放军</t>
  </si>
  <si>
    <t>430903********1212</t>
  </si>
  <si>
    <t>605610********1811</t>
  </si>
  <si>
    <t>136*****094</t>
  </si>
  <si>
    <t>王阜明</t>
  </si>
  <si>
    <t>430904********0019</t>
  </si>
  <si>
    <t>605610********1862</t>
  </si>
  <si>
    <t>王法明</t>
  </si>
  <si>
    <t>621799********59584</t>
  </si>
  <si>
    <t>159*****115</t>
  </si>
  <si>
    <t>王献兵</t>
  </si>
  <si>
    <t>621799********59592</t>
  </si>
  <si>
    <t>150*****141</t>
  </si>
  <si>
    <t>胡凤英</t>
  </si>
  <si>
    <t>432321********5926</t>
  </si>
  <si>
    <t>621799********59550</t>
  </si>
  <si>
    <t>王仁群</t>
  </si>
  <si>
    <t>622180********13710</t>
  </si>
  <si>
    <t>170*****527</t>
  </si>
  <si>
    <t>横村</t>
  </si>
  <si>
    <t>王石群</t>
  </si>
  <si>
    <t>605610********1735</t>
  </si>
  <si>
    <t>王国其</t>
  </si>
  <si>
    <t>621799********59618</t>
  </si>
  <si>
    <t>138*****815</t>
  </si>
  <si>
    <t>王建兵</t>
  </si>
  <si>
    <t>621799********59626</t>
  </si>
  <si>
    <t>181*****548</t>
  </si>
  <si>
    <t>王建芳</t>
  </si>
  <si>
    <t>621799********59634</t>
  </si>
  <si>
    <t>133*****195</t>
  </si>
  <si>
    <t>王国春</t>
  </si>
  <si>
    <t>605610********1778</t>
  </si>
  <si>
    <t>152*****038</t>
  </si>
  <si>
    <t>贺伏中</t>
  </si>
  <si>
    <t>621799********59642</t>
  </si>
  <si>
    <t>130*****277</t>
  </si>
  <si>
    <t>雷雪交</t>
  </si>
  <si>
    <t>621799********59659</t>
  </si>
  <si>
    <t>158*****938</t>
  </si>
  <si>
    <t>雷雪奎</t>
  </si>
  <si>
    <t>621799********59667</t>
  </si>
  <si>
    <t>158*****165</t>
  </si>
  <si>
    <t>雷松华</t>
  </si>
  <si>
    <t>621799********59675</t>
  </si>
  <si>
    <t>135*****027</t>
  </si>
  <si>
    <t>雷志兵</t>
  </si>
  <si>
    <t>621799********03398</t>
  </si>
  <si>
    <t>182*****489</t>
  </si>
  <si>
    <t>雷志谋</t>
  </si>
  <si>
    <t>621799********59683</t>
  </si>
  <si>
    <t>132*****740</t>
  </si>
  <si>
    <t>雷雪辉</t>
  </si>
  <si>
    <t>621799********59691</t>
  </si>
  <si>
    <t>138*****794</t>
  </si>
  <si>
    <t>雷道中</t>
  </si>
  <si>
    <t>621799********59709</t>
  </si>
  <si>
    <t>152*****648</t>
  </si>
  <si>
    <t>雷桥保</t>
  </si>
  <si>
    <t>621799********59717</t>
  </si>
  <si>
    <t>137*****359</t>
  </si>
  <si>
    <t>李腊初</t>
  </si>
  <si>
    <t>621799********59725</t>
  </si>
  <si>
    <t>187*****671</t>
  </si>
  <si>
    <t>符丽辉</t>
  </si>
  <si>
    <t>621799********59733</t>
  </si>
  <si>
    <t>137*****439</t>
  </si>
  <si>
    <t>邓菊辉</t>
  </si>
  <si>
    <t>430903********1549</t>
  </si>
  <si>
    <t>621799********77347</t>
  </si>
  <si>
    <t>177*****432</t>
  </si>
  <si>
    <t>李志强</t>
  </si>
  <si>
    <t>621799********59758</t>
  </si>
  <si>
    <t>152*****197</t>
  </si>
  <si>
    <t>姚令交</t>
  </si>
  <si>
    <t>彭令连</t>
  </si>
  <si>
    <t>621799********59766</t>
  </si>
  <si>
    <t>183*****742</t>
  </si>
  <si>
    <t>夏建安</t>
  </si>
  <si>
    <t>621799********60202</t>
  </si>
  <si>
    <t>134*****989</t>
  </si>
  <si>
    <t>茅屋湾</t>
  </si>
  <si>
    <t>彭建明</t>
  </si>
  <si>
    <t>621799********60210</t>
  </si>
  <si>
    <t>130*****816</t>
  </si>
  <si>
    <t>彭卫方</t>
  </si>
  <si>
    <t>621799********60228</t>
  </si>
  <si>
    <t>151*****551</t>
  </si>
  <si>
    <t>雷立根</t>
  </si>
  <si>
    <t>621799********60236</t>
  </si>
  <si>
    <t>151*****063</t>
  </si>
  <si>
    <t>卜有如</t>
  </si>
  <si>
    <t>621799********68643</t>
  </si>
  <si>
    <t>155*****357</t>
  </si>
  <si>
    <t>郭志雄</t>
  </si>
  <si>
    <t>621799********60251</t>
  </si>
  <si>
    <t>134*****039</t>
  </si>
  <si>
    <t>雷振</t>
  </si>
  <si>
    <t>621799********60269</t>
  </si>
  <si>
    <t>156*****639</t>
  </si>
  <si>
    <t>雷正熬</t>
  </si>
  <si>
    <t>621799********60277</t>
  </si>
  <si>
    <t>135*****559</t>
  </si>
  <si>
    <t>郭正强</t>
  </si>
  <si>
    <t>621799********60285</t>
  </si>
  <si>
    <t>郭军</t>
  </si>
  <si>
    <t>621799********60293</t>
  </si>
  <si>
    <t>158*****378</t>
  </si>
  <si>
    <t>郭太奇</t>
  </si>
  <si>
    <t>621799********60301</t>
  </si>
  <si>
    <t>155*****914</t>
  </si>
  <si>
    <t>郭云丰</t>
  </si>
  <si>
    <t>621799********60319</t>
  </si>
  <si>
    <t>郭冬云</t>
  </si>
  <si>
    <t>621799********60327</t>
  </si>
  <si>
    <t>150*****084</t>
  </si>
  <si>
    <t>郭云青</t>
  </si>
  <si>
    <t>621799********60335</t>
  </si>
  <si>
    <t>136*****224</t>
  </si>
  <si>
    <t>李晚连</t>
  </si>
  <si>
    <t>621799********60343</t>
  </si>
  <si>
    <t>132*****114</t>
  </si>
  <si>
    <t>卜海洋</t>
  </si>
  <si>
    <t>621799********60350</t>
  </si>
  <si>
    <t>131*****820</t>
  </si>
  <si>
    <t>秦志仁</t>
  </si>
  <si>
    <t>621799********60368</t>
  </si>
  <si>
    <t>138*****716</t>
  </si>
  <si>
    <t>盛和秀</t>
  </si>
  <si>
    <t>621799********60376</t>
  </si>
  <si>
    <t>秦胜英</t>
  </si>
  <si>
    <t>430903********1527</t>
  </si>
  <si>
    <t>621799********60384</t>
  </si>
  <si>
    <t>150*****698</t>
  </si>
  <si>
    <t>彭美军</t>
  </si>
  <si>
    <t>621799********60392</t>
  </si>
  <si>
    <t>130*****319</t>
  </si>
  <si>
    <t>刘美玉</t>
  </si>
  <si>
    <t>432321********5905</t>
  </si>
  <si>
    <t>621799********60400</t>
  </si>
  <si>
    <t>138*****311</t>
  </si>
  <si>
    <t>郭梯云</t>
  </si>
  <si>
    <t>621799********60418</t>
  </si>
  <si>
    <t>白屋</t>
  </si>
  <si>
    <t>雷达军</t>
  </si>
  <si>
    <t>621799********60426</t>
  </si>
  <si>
    <t>151*****768</t>
  </si>
  <si>
    <t>秦正安</t>
  </si>
  <si>
    <t>621799********60434</t>
  </si>
  <si>
    <t>155*****798</t>
  </si>
  <si>
    <t>白屋巷子口等</t>
  </si>
  <si>
    <t>秦放安</t>
  </si>
  <si>
    <t>432321********5914</t>
  </si>
  <si>
    <t>186*****698</t>
  </si>
  <si>
    <t>田青云</t>
  </si>
  <si>
    <t>621799********60459</t>
  </si>
  <si>
    <t>138*****781</t>
  </si>
  <si>
    <t>彭楚书</t>
  </si>
  <si>
    <t>621799********60467</t>
  </si>
  <si>
    <t>151*****188</t>
  </si>
  <si>
    <t>王正才</t>
  </si>
  <si>
    <t>621799********60475</t>
  </si>
  <si>
    <t>132*****764</t>
  </si>
  <si>
    <t>雷伏秋</t>
  </si>
  <si>
    <t>621799********60483</t>
  </si>
  <si>
    <t>132*****240</t>
  </si>
  <si>
    <t>雷鸣啼</t>
  </si>
  <si>
    <t>605610********2489</t>
  </si>
  <si>
    <t>155*****688</t>
  </si>
  <si>
    <t>秦仁辉</t>
  </si>
  <si>
    <t>621799********60517</t>
  </si>
  <si>
    <t>150*****221</t>
  </si>
  <si>
    <t>雷维阳</t>
  </si>
  <si>
    <t>621799********60525</t>
  </si>
  <si>
    <t>155*****606</t>
  </si>
  <si>
    <t>彭志文</t>
  </si>
  <si>
    <t>621799********60533</t>
  </si>
  <si>
    <t>彭志武</t>
  </si>
  <si>
    <t>621799********60541</t>
  </si>
  <si>
    <t>138*****748</t>
  </si>
  <si>
    <t>莫光辉</t>
  </si>
  <si>
    <t>432325********0817</t>
  </si>
  <si>
    <t>621799********60558</t>
  </si>
  <si>
    <t>151*****562</t>
  </si>
  <si>
    <t>陈建文</t>
  </si>
  <si>
    <t>621799********60566</t>
  </si>
  <si>
    <t>135*****463</t>
  </si>
  <si>
    <t>盛晓林</t>
  </si>
  <si>
    <t>432321********5919</t>
  </si>
  <si>
    <t>621799********60574</t>
  </si>
  <si>
    <t>188*****668</t>
  </si>
  <si>
    <t>盛朗权</t>
  </si>
  <si>
    <t>621799********60582</t>
  </si>
  <si>
    <t>139*****122</t>
  </si>
  <si>
    <t>雷曼霞</t>
  </si>
  <si>
    <t>621799********60590</t>
  </si>
  <si>
    <t>152*****909</t>
  </si>
  <si>
    <t>王正华</t>
  </si>
  <si>
    <t>621799********60608</t>
  </si>
  <si>
    <t>152*****331</t>
  </si>
  <si>
    <t>雷建训</t>
  </si>
  <si>
    <t>621799********60616</t>
  </si>
  <si>
    <t>155*****144</t>
  </si>
  <si>
    <t>雷忠训</t>
  </si>
  <si>
    <t>621799********60624</t>
  </si>
  <si>
    <t>153*****040</t>
  </si>
  <si>
    <t>田达强</t>
  </si>
  <si>
    <t>621799********60632</t>
  </si>
  <si>
    <t>136*****259</t>
  </si>
  <si>
    <t>雷亮</t>
  </si>
  <si>
    <t>621799********60640</t>
  </si>
  <si>
    <t>151*****508</t>
  </si>
  <si>
    <t>雷智辉</t>
  </si>
  <si>
    <t>621799********60657</t>
  </si>
  <si>
    <t>田达良</t>
  </si>
  <si>
    <t>621799********60665</t>
  </si>
  <si>
    <t>139*****543</t>
  </si>
  <si>
    <t>王国辉</t>
  </si>
  <si>
    <t>621799********60673</t>
  </si>
  <si>
    <t>136*****762</t>
  </si>
  <si>
    <t>杨源纯</t>
  </si>
  <si>
    <t>432321********5901</t>
  </si>
  <si>
    <t>621799********60681</t>
  </si>
  <si>
    <t>131*****845</t>
  </si>
  <si>
    <t>雷桂阳</t>
  </si>
  <si>
    <t>621799********60699</t>
  </si>
  <si>
    <t>138*****686</t>
  </si>
  <si>
    <t>郭浩江</t>
  </si>
  <si>
    <t>621799********52506</t>
  </si>
  <si>
    <t>152*****908</t>
  </si>
  <si>
    <t>田达中</t>
  </si>
  <si>
    <t>621799********60020</t>
  </si>
  <si>
    <t>151*****538</t>
  </si>
  <si>
    <t>雷慧宏</t>
  </si>
  <si>
    <t>432321********5930</t>
  </si>
  <si>
    <t>621799********23228</t>
  </si>
  <si>
    <t>雷跃飞</t>
  </si>
  <si>
    <t>621799********60731</t>
  </si>
  <si>
    <t>156*****172</t>
  </si>
  <si>
    <t>盛旦波</t>
  </si>
  <si>
    <t>621799********60756</t>
  </si>
  <si>
    <t>187*****339</t>
  </si>
  <si>
    <t>郭建明</t>
  </si>
  <si>
    <t>621799********60772</t>
  </si>
  <si>
    <t>131*****991</t>
  </si>
  <si>
    <t>盛强</t>
  </si>
  <si>
    <t>621799********60780</t>
  </si>
  <si>
    <t>雷兴</t>
  </si>
  <si>
    <t>622180********08299</t>
  </si>
  <si>
    <t>186*****060</t>
  </si>
  <si>
    <t>晏家湾</t>
  </si>
  <si>
    <t>唐志强</t>
  </si>
  <si>
    <t>621799********62141</t>
  </si>
  <si>
    <t>156*****746</t>
  </si>
  <si>
    <t>金井山贺家湾（画燕）等</t>
  </si>
  <si>
    <t>田志伟</t>
  </si>
  <si>
    <t>605610********4309</t>
  </si>
  <si>
    <t>151*****916</t>
  </si>
  <si>
    <t>熊家村</t>
  </si>
  <si>
    <t>田克兵</t>
  </si>
  <si>
    <t>605610********4317</t>
  </si>
  <si>
    <t>田放春</t>
  </si>
  <si>
    <t>605610********4325</t>
  </si>
  <si>
    <t>132*****018</t>
  </si>
  <si>
    <t>李新光</t>
  </si>
  <si>
    <t>605610********4333</t>
  </si>
  <si>
    <t>133*****999</t>
  </si>
  <si>
    <t>田冬保</t>
  </si>
  <si>
    <t>621799********21634</t>
  </si>
  <si>
    <t>131*****643</t>
  </si>
  <si>
    <t>周荣华</t>
  </si>
  <si>
    <t>605610********4384</t>
  </si>
  <si>
    <t>李建新</t>
  </si>
  <si>
    <t>621799********56382</t>
  </si>
  <si>
    <t>183*****458</t>
  </si>
  <si>
    <t>李新法</t>
  </si>
  <si>
    <t>605610********4430</t>
  </si>
  <si>
    <t>183*****809</t>
  </si>
  <si>
    <t>田年春</t>
  </si>
  <si>
    <t>605610********4448</t>
  </si>
  <si>
    <t>130*****572</t>
  </si>
  <si>
    <t>田达明</t>
  </si>
  <si>
    <t>605610********4456</t>
  </si>
  <si>
    <t>184*****885</t>
  </si>
  <si>
    <t>周占平</t>
  </si>
  <si>
    <t>605610********4464</t>
  </si>
  <si>
    <t>139*****337</t>
  </si>
  <si>
    <t>周占范</t>
  </si>
  <si>
    <t>605610********4472</t>
  </si>
  <si>
    <t>183*****794</t>
  </si>
  <si>
    <t>田红辉</t>
  </si>
  <si>
    <t>605610********4497</t>
  </si>
  <si>
    <t>158*****844</t>
  </si>
  <si>
    <t>田立新</t>
  </si>
  <si>
    <t>605610********4501</t>
  </si>
  <si>
    <t>186*****146</t>
  </si>
  <si>
    <t>周正辉</t>
  </si>
  <si>
    <t>605610********4536</t>
  </si>
  <si>
    <t>152*****814</t>
  </si>
  <si>
    <t>周棉辉</t>
  </si>
  <si>
    <t>605610********4544</t>
  </si>
  <si>
    <t>158*****980</t>
  </si>
  <si>
    <t>周则龙</t>
  </si>
  <si>
    <t>605610********6098</t>
  </si>
  <si>
    <t>132*****516</t>
  </si>
  <si>
    <t>周占安</t>
  </si>
  <si>
    <t>605610********6102</t>
  </si>
  <si>
    <t>135*****534</t>
  </si>
  <si>
    <t>田洪亮</t>
  </si>
  <si>
    <t>605610********6119</t>
  </si>
  <si>
    <t>183*****658</t>
  </si>
  <si>
    <t>田学军</t>
  </si>
  <si>
    <t>605610********6127</t>
  </si>
  <si>
    <t>153*****669</t>
  </si>
  <si>
    <t>卜文兵</t>
  </si>
  <si>
    <t>605610********4489</t>
  </si>
  <si>
    <t>183*****568</t>
  </si>
  <si>
    <t>周凉龙</t>
  </si>
  <si>
    <t>136*****743</t>
  </si>
  <si>
    <t>卜鹏</t>
  </si>
  <si>
    <t>621799********23293</t>
  </si>
  <si>
    <t>173*****585</t>
  </si>
  <si>
    <t>盛姣全</t>
  </si>
  <si>
    <t>621799********62281</t>
  </si>
  <si>
    <t>田明武</t>
  </si>
  <si>
    <t>621799********62299</t>
  </si>
  <si>
    <t>183*****750</t>
  </si>
  <si>
    <t>王密英</t>
  </si>
  <si>
    <t>621799********62323</t>
  </si>
  <si>
    <t>周良江</t>
  </si>
  <si>
    <t>621799********62307</t>
  </si>
  <si>
    <t>173*****749</t>
  </si>
  <si>
    <t>周勇</t>
  </si>
  <si>
    <t>622180********23824</t>
  </si>
  <si>
    <t>152*****566</t>
  </si>
  <si>
    <t>肖代娣</t>
  </si>
  <si>
    <t>622180********49464</t>
  </si>
  <si>
    <t>155*****888</t>
  </si>
  <si>
    <t>田彐保</t>
  </si>
  <si>
    <t>430903********1317</t>
  </si>
  <si>
    <t>621799********81853</t>
  </si>
  <si>
    <t>155*****185</t>
  </si>
  <si>
    <t>吴立华</t>
  </si>
  <si>
    <t>621799********62356</t>
  </si>
  <si>
    <t>134*****440</t>
  </si>
  <si>
    <t>巷子口</t>
  </si>
  <si>
    <t>吴跃华</t>
  </si>
  <si>
    <t>621799********62406</t>
  </si>
  <si>
    <t>133*****091</t>
  </si>
  <si>
    <t>吴介华</t>
  </si>
  <si>
    <t>621799********24275</t>
  </si>
  <si>
    <t>131*****931</t>
  </si>
  <si>
    <t>吴正昌</t>
  </si>
  <si>
    <t>430903********0017</t>
  </si>
  <si>
    <t>621799********77354</t>
  </si>
  <si>
    <t>盛正生</t>
  </si>
  <si>
    <t>621799********62489</t>
  </si>
  <si>
    <t>135*****876</t>
  </si>
  <si>
    <t>盛强生</t>
  </si>
  <si>
    <t>621799********62497</t>
  </si>
  <si>
    <t>135*****705</t>
  </si>
  <si>
    <t>何光华</t>
  </si>
  <si>
    <t>621799********62513</t>
  </si>
  <si>
    <t>137*****537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</si>
</sst>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谢&quot;&quot;林&quot;&quot;港&quot;&quot;镇&quot;@"/>
    <numFmt numFmtId="178" formatCode="&quot;谢&quot;&quot;林&quot;&quot;港&quot;&quot;镇&quot;&quot;玉&quot;&quot;皇&quot;&quot;庙&quot;&quot;村&quot;@"/>
    <numFmt numFmtId="179" formatCode="&quot;谢&quot;&quot;林&quot;&quot;港&quot;&quot;镇&quot;&quot;谢&quot;&quot;林&quot;&quot;港&quot;&quot;村&quot;@"/>
    <numFmt numFmtId="180" formatCode="&quot;谢&quot;&quot;林&quot;&quot;港&quot;&quot;镇&quot;&quot;北&quot;&quot;峰&quot;&quot;垸&quot;&quot;村&quot;@"/>
    <numFmt numFmtId="181" formatCode="&quot;谢&quot;&quot;林&quot;&quot;港&quot;&quot;镇&quot;&quot;清&quot;&quot;溪&quot;&quot;村&quot;@"/>
    <numFmt numFmtId="182" formatCode="&quot;谢&quot;&quot;林&quot;&quot;港&quot;&quot;镇&quot;&quot;鸦&quot;&quot;鹊&quot;&quot;塘&quot;&quot;村&quot;@"/>
    <numFmt numFmtId="183" formatCode="&quot;谢&quot;&quot;林&quot;&quot;港&quot;&quot;镇&quot;&quot;复&quot;&quot;兴&quot;&quot;村&quot;@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22"/>
      <color rgb="FF000000"/>
      <name val="方正小标宋简体"/>
      <charset val="134"/>
    </font>
    <font>
      <b/>
      <sz val="12"/>
      <color indexed="8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10" borderId="9" applyNumberFormat="0" applyAlignment="0" applyProtection="0">
      <alignment vertical="center"/>
    </xf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33" fillId="10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2" borderId="1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Border="1" applyAlignment="1">
      <alignment horizontal="center" vertical="center"/>
    </xf>
    <xf numFmtId="0" fontId="7" fillId="0" borderId="1" xfId="233" applyFont="1" applyFill="1" applyBorder="1" applyAlignment="1">
      <alignment horizontal="center" vertical="center"/>
    </xf>
    <xf numFmtId="49" fontId="7" fillId="0" borderId="1" xfId="239" applyNumberFormat="1" applyFont="1" applyFill="1" applyBorder="1" applyAlignment="1">
      <alignment horizontal="center" vertical="center" wrapText="1"/>
    </xf>
    <xf numFmtId="49" fontId="7" fillId="0" borderId="1" xfId="240" applyNumberFormat="1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 wrapText="1"/>
    </xf>
    <xf numFmtId="182" fontId="7" fillId="0" borderId="1" xfId="186" applyNumberFormat="1" applyFont="1" applyFill="1" applyBorder="1" applyAlignment="1">
      <alignment horizontal="center" vertical="center"/>
    </xf>
    <xf numFmtId="176" fontId="7" fillId="0" borderId="1" xfId="265" applyNumberFormat="1" applyFont="1" applyFill="1" applyBorder="1" applyAlignment="1">
      <alignment horizontal="center" vertical="center" shrinkToFit="1"/>
    </xf>
    <xf numFmtId="0" fontId="7" fillId="0" borderId="1" xfId="251" applyNumberFormat="1" applyFont="1" applyFill="1" applyBorder="1" applyAlignment="1">
      <alignment horizontal="center" vertical="center" wrapText="1"/>
    </xf>
    <xf numFmtId="0" fontId="7" fillId="0" borderId="1" xfId="251" applyFont="1" applyFill="1" applyBorder="1" applyAlignment="1">
      <alignment horizontal="center" vertical="center" wrapText="1"/>
    </xf>
    <xf numFmtId="176" fontId="7" fillId="0" borderId="1" xfId="253" applyNumberFormat="1" applyFont="1" applyFill="1" applyBorder="1" applyAlignment="1">
      <alignment horizontal="center" vertical="center"/>
    </xf>
    <xf numFmtId="0" fontId="7" fillId="0" borderId="1" xfId="241" applyNumberFormat="1" applyFont="1" applyFill="1" applyBorder="1" applyAlignment="1">
      <alignment horizontal="center" vertical="center" wrapText="1"/>
    </xf>
    <xf numFmtId="0" fontId="7" fillId="0" borderId="1" xfId="241" applyFont="1" applyFill="1" applyBorder="1" applyAlignment="1">
      <alignment horizontal="center" vertical="center" wrapText="1"/>
    </xf>
    <xf numFmtId="176" fontId="7" fillId="0" borderId="1" xfId="242" applyNumberFormat="1" applyFont="1" applyFill="1" applyBorder="1" applyAlignment="1">
      <alignment horizontal="center" vertical="center"/>
    </xf>
    <xf numFmtId="176" fontId="7" fillId="0" borderId="1" xfId="242" applyNumberFormat="1" applyFont="1" applyFill="1" applyBorder="1" applyAlignment="1">
      <alignment horizontal="center" vertical="center" wrapText="1"/>
    </xf>
    <xf numFmtId="0" fontId="7" fillId="0" borderId="1" xfId="243" applyNumberFormat="1" applyFont="1" applyFill="1" applyBorder="1" applyAlignment="1">
      <alignment horizontal="center" vertical="center" wrapText="1"/>
    </xf>
    <xf numFmtId="0" fontId="7" fillId="0" borderId="1" xfId="243" applyFont="1" applyFill="1" applyBorder="1" applyAlignment="1">
      <alignment horizontal="center" vertical="center" wrapText="1"/>
    </xf>
    <xf numFmtId="176" fontId="7" fillId="0" borderId="1" xfId="244" applyNumberFormat="1" applyFont="1" applyFill="1" applyBorder="1" applyAlignment="1">
      <alignment horizontal="center" vertical="center"/>
    </xf>
    <xf numFmtId="176" fontId="7" fillId="0" borderId="1" xfId="186" applyNumberFormat="1" applyFont="1" applyFill="1" applyBorder="1" applyAlignment="1">
      <alignment horizontal="center" vertical="center"/>
    </xf>
    <xf numFmtId="0" fontId="7" fillId="0" borderId="1" xfId="245" applyNumberFormat="1" applyFont="1" applyFill="1" applyBorder="1" applyAlignment="1">
      <alignment horizontal="center" vertical="center" wrapText="1"/>
    </xf>
    <xf numFmtId="0" fontId="7" fillId="0" borderId="1" xfId="245" applyFont="1" applyFill="1" applyBorder="1" applyAlignment="1">
      <alignment horizontal="center" vertical="center" wrapText="1"/>
    </xf>
    <xf numFmtId="176" fontId="7" fillId="0" borderId="1" xfId="246" applyNumberFormat="1" applyFont="1" applyFill="1" applyBorder="1" applyAlignment="1">
      <alignment horizontal="center" vertical="center"/>
    </xf>
    <xf numFmtId="176" fontId="7" fillId="0" borderId="1" xfId="246" applyNumberFormat="1" applyFont="1" applyFill="1" applyBorder="1" applyAlignment="1">
      <alignment horizontal="center" vertical="center" wrapText="1"/>
    </xf>
    <xf numFmtId="0" fontId="7" fillId="0" borderId="1" xfId="247" applyNumberFormat="1" applyFont="1" applyFill="1" applyBorder="1" applyAlignment="1">
      <alignment horizontal="center" vertical="center" wrapText="1"/>
    </xf>
    <xf numFmtId="0" fontId="7" fillId="0" borderId="1" xfId="247" applyFont="1" applyFill="1" applyBorder="1" applyAlignment="1">
      <alignment horizontal="center" vertical="center" wrapText="1"/>
    </xf>
    <xf numFmtId="176" fontId="7" fillId="0" borderId="1" xfId="249" applyNumberFormat="1" applyFont="1" applyFill="1" applyBorder="1" applyAlignment="1">
      <alignment horizontal="center" vertical="center"/>
    </xf>
    <xf numFmtId="176" fontId="7" fillId="0" borderId="1" xfId="249" applyNumberFormat="1" applyFont="1" applyFill="1" applyBorder="1" applyAlignment="1">
      <alignment horizontal="center" vertical="center" wrapText="1"/>
    </xf>
    <xf numFmtId="0" fontId="7" fillId="0" borderId="1" xfId="248" applyNumberFormat="1" applyFont="1" applyFill="1" applyBorder="1" applyAlignment="1">
      <alignment horizontal="center" vertical="center" wrapText="1"/>
    </xf>
    <xf numFmtId="0" fontId="7" fillId="0" borderId="1" xfId="248" applyFont="1" applyFill="1" applyBorder="1" applyAlignment="1">
      <alignment horizontal="center" vertical="center" wrapText="1"/>
    </xf>
    <xf numFmtId="176" fontId="7" fillId="0" borderId="1" xfId="250" applyNumberFormat="1" applyFont="1" applyFill="1" applyBorder="1" applyAlignment="1">
      <alignment horizontal="center" vertical="center"/>
    </xf>
    <xf numFmtId="0" fontId="7" fillId="0" borderId="1" xfId="252" applyNumberFormat="1" applyFont="1" applyFill="1" applyBorder="1" applyAlignment="1">
      <alignment horizontal="center" vertical="center" wrapText="1"/>
    </xf>
    <xf numFmtId="0" fontId="7" fillId="0" borderId="1" xfId="252" applyFont="1" applyFill="1" applyBorder="1" applyAlignment="1">
      <alignment horizontal="center" vertical="center" wrapText="1"/>
    </xf>
    <xf numFmtId="176" fontId="7" fillId="0" borderId="1" xfId="254" applyNumberFormat="1" applyFont="1" applyFill="1" applyBorder="1" applyAlignment="1">
      <alignment horizontal="center" vertical="center"/>
    </xf>
    <xf numFmtId="0" fontId="7" fillId="0" borderId="1" xfId="255" applyNumberFormat="1" applyFont="1" applyFill="1" applyBorder="1" applyAlignment="1">
      <alignment horizontal="center" vertical="center" wrapText="1"/>
    </xf>
    <xf numFmtId="0" fontId="7" fillId="0" borderId="1" xfId="255" applyFont="1" applyFill="1" applyBorder="1" applyAlignment="1">
      <alignment horizontal="center" vertical="center" wrapText="1"/>
    </xf>
    <xf numFmtId="176" fontId="7" fillId="0" borderId="1" xfId="257" applyNumberFormat="1" applyFont="1" applyFill="1" applyBorder="1" applyAlignment="1">
      <alignment horizontal="center" vertical="center"/>
    </xf>
    <xf numFmtId="176" fontId="7" fillId="0" borderId="1" xfId="257" applyNumberFormat="1" applyFont="1" applyFill="1" applyBorder="1" applyAlignment="1">
      <alignment horizontal="center" vertical="center" wrapText="1"/>
    </xf>
    <xf numFmtId="0" fontId="7" fillId="0" borderId="1" xfId="259" applyNumberFormat="1" applyFont="1" applyFill="1" applyBorder="1" applyAlignment="1">
      <alignment horizontal="center" vertical="center" wrapText="1"/>
    </xf>
    <xf numFmtId="0" fontId="7" fillId="0" borderId="1" xfId="259" applyFont="1" applyFill="1" applyBorder="1" applyAlignment="1">
      <alignment horizontal="center" vertical="center" wrapText="1"/>
    </xf>
    <xf numFmtId="176" fontId="7" fillId="0" borderId="1" xfId="261" applyNumberFormat="1" applyFont="1" applyFill="1" applyBorder="1" applyAlignment="1">
      <alignment horizontal="center" vertical="center" wrapText="1"/>
    </xf>
    <xf numFmtId="0" fontId="7" fillId="0" borderId="1" xfId="26" applyNumberFormat="1" applyFont="1" applyFill="1" applyBorder="1" applyAlignment="1">
      <alignment horizontal="center" vertical="center" wrapText="1"/>
    </xf>
    <xf numFmtId="0" fontId="7" fillId="0" borderId="1" xfId="263" applyFont="1" applyFill="1" applyBorder="1" applyAlignment="1">
      <alignment horizontal="center" vertical="center" wrapText="1"/>
    </xf>
    <xf numFmtId="176" fontId="7" fillId="0" borderId="1" xfId="256" applyNumberFormat="1" applyFont="1" applyFill="1" applyBorder="1" applyAlignment="1">
      <alignment horizontal="center" vertical="center"/>
    </xf>
    <xf numFmtId="0" fontId="7" fillId="0" borderId="1" xfId="205" applyNumberFormat="1" applyFont="1" applyFill="1" applyBorder="1" applyAlignment="1">
      <alignment horizontal="center" vertical="center" wrapText="1"/>
    </xf>
    <xf numFmtId="0" fontId="7" fillId="0" borderId="1" xfId="258" applyFont="1" applyFill="1" applyBorder="1" applyAlignment="1">
      <alignment horizontal="center" vertical="center" wrapText="1"/>
    </xf>
    <xf numFmtId="176" fontId="7" fillId="0" borderId="1" xfId="260" applyNumberFormat="1" applyFont="1" applyFill="1" applyBorder="1" applyAlignment="1">
      <alignment horizontal="center" vertical="center"/>
    </xf>
    <xf numFmtId="49" fontId="7" fillId="0" borderId="1" xfId="258" applyNumberFormat="1" applyFont="1" applyFill="1" applyBorder="1" applyAlignment="1">
      <alignment horizontal="center" vertical="center" wrapText="1"/>
    </xf>
    <xf numFmtId="176" fontId="7" fillId="0" borderId="1" xfId="260" applyNumberFormat="1" applyFont="1" applyFill="1" applyBorder="1" applyAlignment="1">
      <alignment horizontal="center" vertical="center" wrapText="1"/>
    </xf>
    <xf numFmtId="0" fontId="7" fillId="0" borderId="1" xfId="206" applyNumberFormat="1" applyFont="1" applyFill="1" applyBorder="1" applyAlignment="1">
      <alignment horizontal="center" vertical="center" wrapText="1"/>
    </xf>
    <xf numFmtId="0" fontId="7" fillId="0" borderId="1" xfId="262" applyFont="1" applyFill="1" applyBorder="1" applyAlignment="1">
      <alignment horizontal="center" vertical="center" wrapText="1"/>
    </xf>
    <xf numFmtId="176" fontId="7" fillId="0" borderId="1" xfId="264" applyNumberFormat="1" applyFont="1" applyFill="1" applyBorder="1" applyAlignment="1">
      <alignment horizontal="center" vertical="center"/>
    </xf>
    <xf numFmtId="0" fontId="7" fillId="0" borderId="1" xfId="207" applyNumberFormat="1" applyFont="1" applyFill="1" applyBorder="1" applyAlignment="1">
      <alignment horizontal="center" vertical="center" wrapText="1"/>
    </xf>
    <xf numFmtId="0" fontId="7" fillId="0" borderId="1" xfId="266" applyFont="1" applyFill="1" applyBorder="1" applyAlignment="1">
      <alignment horizontal="center" vertical="center" wrapText="1"/>
    </xf>
    <xf numFmtId="176" fontId="7" fillId="0" borderId="1" xfId="268" applyNumberFormat="1" applyFont="1" applyFill="1" applyBorder="1" applyAlignment="1">
      <alignment horizontal="center" vertical="center"/>
    </xf>
    <xf numFmtId="49" fontId="7" fillId="0" borderId="1" xfId="189" applyNumberFormat="1" applyFont="1" applyFill="1" applyBorder="1" applyAlignment="1">
      <alignment horizontal="center" vertical="center" wrapText="1"/>
    </xf>
    <xf numFmtId="0" fontId="7" fillId="0" borderId="1" xfId="189" applyNumberFormat="1" applyFont="1" applyFill="1" applyBorder="1" applyAlignment="1">
      <alignment horizontal="center" vertical="center" wrapText="1"/>
    </xf>
    <xf numFmtId="176" fontId="7" fillId="0" borderId="1" xfId="190" applyNumberFormat="1" applyFont="1" applyFill="1" applyBorder="1" applyAlignment="1">
      <alignment horizontal="center" vertical="center" shrinkToFit="1"/>
    </xf>
    <xf numFmtId="0" fontId="7" fillId="0" borderId="1" xfId="191" applyFont="1" applyFill="1" applyBorder="1" applyAlignment="1">
      <alignment horizontal="center" vertical="center" wrapText="1"/>
    </xf>
    <xf numFmtId="49" fontId="7" fillId="0" borderId="1" xfId="191" applyNumberFormat="1" applyFont="1" applyFill="1" applyBorder="1" applyAlignment="1">
      <alignment horizontal="center" vertical="center" wrapText="1"/>
    </xf>
    <xf numFmtId="0" fontId="7" fillId="0" borderId="1" xfId="191" applyNumberFormat="1" applyFont="1" applyFill="1" applyBorder="1" applyAlignment="1">
      <alignment horizontal="center" vertical="center" wrapText="1"/>
    </xf>
    <xf numFmtId="176" fontId="7" fillId="0" borderId="1" xfId="193" applyNumberFormat="1" applyFont="1" applyFill="1" applyBorder="1" applyAlignment="1">
      <alignment horizontal="center" vertical="center" shrinkToFit="1"/>
    </xf>
    <xf numFmtId="49" fontId="7" fillId="0" borderId="1" xfId="194" applyNumberFormat="1" applyFont="1" applyFill="1" applyBorder="1" applyAlignment="1">
      <alignment horizontal="center" vertical="center" wrapText="1"/>
    </xf>
    <xf numFmtId="0" fontId="7" fillId="0" borderId="1" xfId="194" applyNumberFormat="1" applyFont="1" applyFill="1" applyBorder="1" applyAlignment="1">
      <alignment horizontal="center" vertical="center" wrapText="1"/>
    </xf>
    <xf numFmtId="176" fontId="7" fillId="0" borderId="1" xfId="39" applyNumberFormat="1" applyFont="1" applyFill="1" applyBorder="1" applyAlignment="1">
      <alignment horizontal="center" vertical="center" shrinkToFit="1"/>
    </xf>
    <xf numFmtId="49" fontId="7" fillId="0" borderId="1" xfId="230" applyNumberFormat="1" applyFont="1" applyFill="1" applyBorder="1" applyAlignment="1">
      <alignment horizontal="center" vertical="center" wrapText="1"/>
    </xf>
    <xf numFmtId="176" fontId="7" fillId="0" borderId="1" xfId="231" applyNumberFormat="1" applyFont="1" applyFill="1" applyBorder="1" applyAlignment="1">
      <alignment horizontal="center" vertical="center" shrinkToFit="1"/>
    </xf>
    <xf numFmtId="0" fontId="7" fillId="0" borderId="1" xfId="230" applyNumberFormat="1" applyFont="1" applyFill="1" applyBorder="1" applyAlignment="1">
      <alignment horizontal="center" vertical="center" wrapText="1"/>
    </xf>
    <xf numFmtId="0" fontId="7" fillId="0" borderId="1" xfId="186" applyFont="1" applyFill="1" applyBorder="1" applyAlignment="1">
      <alignment horizontal="center" vertical="center" wrapText="1"/>
    </xf>
    <xf numFmtId="182" fontId="7" fillId="0" borderId="1" xfId="186" applyNumberFormat="1" applyFont="1" applyFill="1" applyBorder="1" applyAlignment="1">
      <alignment horizontal="center" vertical="center" wrapText="1"/>
    </xf>
    <xf numFmtId="0" fontId="7" fillId="0" borderId="1" xfId="208" applyNumberFormat="1" applyFont="1" applyFill="1" applyBorder="1" applyAlignment="1">
      <alignment horizontal="center" vertical="center" wrapText="1"/>
    </xf>
    <xf numFmtId="0" fontId="7" fillId="0" borderId="1" xfId="270" applyFont="1" applyFill="1" applyBorder="1" applyAlignment="1">
      <alignment horizontal="center" vertical="center" wrapText="1"/>
    </xf>
    <xf numFmtId="176" fontId="7" fillId="0" borderId="1" xfId="272" applyNumberFormat="1" applyFont="1" applyFill="1" applyBorder="1" applyAlignment="1">
      <alignment horizontal="center" vertical="center" wrapText="1"/>
    </xf>
    <xf numFmtId="49" fontId="7" fillId="0" borderId="1" xfId="270" applyNumberFormat="1" applyFont="1" applyFill="1" applyBorder="1" applyAlignment="1">
      <alignment horizontal="center" vertical="center" wrapText="1"/>
    </xf>
    <xf numFmtId="0" fontId="7" fillId="0" borderId="1" xfId="209" applyNumberFormat="1" applyFont="1" applyFill="1" applyBorder="1" applyAlignment="1">
      <alignment horizontal="center" vertical="center" wrapText="1"/>
    </xf>
    <xf numFmtId="0" fontId="7" fillId="0" borderId="1" xfId="274" applyFont="1" applyFill="1" applyBorder="1" applyAlignment="1">
      <alignment horizontal="center" vertical="center" wrapText="1"/>
    </xf>
    <xf numFmtId="176" fontId="7" fillId="0" borderId="1" xfId="267" applyNumberFormat="1" applyFont="1" applyFill="1" applyBorder="1" applyAlignment="1">
      <alignment horizontal="center" vertical="center" wrapText="1"/>
    </xf>
    <xf numFmtId="0" fontId="7" fillId="0" borderId="1" xfId="210" applyNumberFormat="1" applyFont="1" applyFill="1" applyBorder="1" applyAlignment="1">
      <alignment horizontal="center" vertical="center" wrapText="1"/>
    </xf>
    <xf numFmtId="0" fontId="7" fillId="0" borderId="1" xfId="269" applyFont="1" applyFill="1" applyBorder="1" applyAlignment="1">
      <alignment horizontal="center" vertical="center" wrapText="1"/>
    </xf>
    <xf numFmtId="176" fontId="7" fillId="0" borderId="1" xfId="271" applyNumberFormat="1" applyFont="1" applyFill="1" applyBorder="1" applyAlignment="1">
      <alignment horizontal="center" vertical="center" wrapText="1"/>
    </xf>
    <xf numFmtId="176" fontId="7" fillId="0" borderId="1" xfId="271" applyNumberFormat="1" applyFont="1" applyFill="1" applyBorder="1" applyAlignment="1">
      <alignment horizontal="center" vertical="center"/>
    </xf>
    <xf numFmtId="0" fontId="7" fillId="0" borderId="1" xfId="211" applyNumberFormat="1" applyFont="1" applyFill="1" applyBorder="1" applyAlignment="1">
      <alignment horizontal="center" vertical="center" wrapText="1"/>
    </xf>
    <xf numFmtId="0" fontId="7" fillId="0" borderId="1" xfId="273" applyFont="1" applyFill="1" applyBorder="1" applyAlignment="1">
      <alignment horizontal="center" vertical="center" wrapText="1"/>
    </xf>
    <xf numFmtId="176" fontId="7" fillId="0" borderId="1" xfId="275" applyNumberFormat="1" applyFont="1" applyFill="1" applyBorder="1" applyAlignment="1">
      <alignment horizontal="center" vertical="center"/>
    </xf>
    <xf numFmtId="0" fontId="7" fillId="0" borderId="1" xfId="212" applyNumberFormat="1" applyFont="1" applyFill="1" applyBorder="1" applyAlignment="1">
      <alignment horizontal="center" vertical="center" wrapText="1"/>
    </xf>
    <xf numFmtId="0" fontId="7" fillId="0" borderId="1" xfId="36" applyFont="1" applyFill="1" applyBorder="1" applyAlignment="1">
      <alignment horizontal="center" vertical="center" wrapText="1"/>
    </xf>
    <xf numFmtId="176" fontId="7" fillId="0" borderId="1" xfId="276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203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176" fontId="7" fillId="0" borderId="1" xfId="186" applyNumberFormat="1" applyFont="1" applyFill="1" applyBorder="1" applyAlignment="1">
      <alignment horizontal="center" vertical="center" wrapText="1"/>
    </xf>
    <xf numFmtId="0" fontId="7" fillId="0" borderId="1" xfId="17" applyNumberFormat="1" applyFont="1" applyFill="1" applyBorder="1" applyAlignment="1">
      <alignment horizontal="center" vertical="center" wrapText="1"/>
    </xf>
    <xf numFmtId="0" fontId="7" fillId="0" borderId="1" xfId="277" applyFont="1" applyFill="1" applyBorder="1" applyAlignment="1">
      <alignment horizontal="center" vertical="center" wrapText="1"/>
    </xf>
    <xf numFmtId="176" fontId="7" fillId="0" borderId="1" xfId="278" applyNumberFormat="1" applyFont="1" applyFill="1" applyBorder="1" applyAlignment="1">
      <alignment horizontal="center" vertical="center"/>
    </xf>
    <xf numFmtId="0" fontId="7" fillId="0" borderId="1" xfId="215" applyNumberFormat="1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76" fontId="7" fillId="0" borderId="1" xfId="18" applyNumberFormat="1" applyFont="1" applyFill="1" applyBorder="1" applyAlignment="1">
      <alignment horizontal="center" vertical="center"/>
    </xf>
    <xf numFmtId="0" fontId="7" fillId="0" borderId="1" xfId="213" applyNumberFormat="1" applyFont="1" applyFill="1" applyBorder="1" applyAlignment="1">
      <alignment horizontal="center" vertical="center" wrapText="1"/>
    </xf>
    <xf numFmtId="0" fontId="7" fillId="0" borderId="1" xfId="279" applyFont="1" applyFill="1" applyBorder="1" applyAlignment="1">
      <alignment horizontal="center" vertical="center" wrapText="1"/>
    </xf>
    <xf numFmtId="176" fontId="7" fillId="0" borderId="1" xfId="280" applyNumberFormat="1" applyFont="1" applyFill="1" applyBorder="1" applyAlignment="1">
      <alignment horizontal="center" vertical="center"/>
    </xf>
    <xf numFmtId="49" fontId="7" fillId="0" borderId="1" xfId="279" applyNumberFormat="1" applyFont="1" applyFill="1" applyBorder="1" applyAlignment="1">
      <alignment horizontal="center" vertical="center" wrapText="1"/>
    </xf>
    <xf numFmtId="0" fontId="7" fillId="0" borderId="1" xfId="214" applyNumberFormat="1" applyFont="1" applyFill="1" applyBorder="1" applyAlignment="1">
      <alignment horizontal="center" vertical="center" wrapText="1"/>
    </xf>
    <xf numFmtId="0" fontId="7" fillId="0" borderId="1" xfId="281" applyFont="1" applyFill="1" applyBorder="1" applyAlignment="1">
      <alignment horizontal="center" vertical="center" wrapText="1"/>
    </xf>
    <xf numFmtId="176" fontId="7" fillId="0" borderId="1" xfId="90" applyNumberFormat="1" applyFont="1" applyFill="1" applyBorder="1" applyAlignment="1">
      <alignment horizontal="center" vertical="center"/>
    </xf>
    <xf numFmtId="0" fontId="7" fillId="0" borderId="1" xfId="216" applyNumberFormat="1" applyFont="1" applyFill="1" applyBorder="1" applyAlignment="1">
      <alignment horizontal="center" vertical="center" wrapText="1"/>
    </xf>
    <xf numFmtId="0" fontId="7" fillId="0" borderId="1" xfId="91" applyFont="1" applyFill="1" applyBorder="1" applyAlignment="1">
      <alignment horizontal="center" vertical="center" wrapText="1"/>
    </xf>
    <xf numFmtId="176" fontId="7" fillId="0" borderId="1" xfId="40" applyNumberFormat="1" applyFont="1" applyFill="1" applyBorder="1" applyAlignment="1">
      <alignment horizontal="center" vertical="center"/>
    </xf>
    <xf numFmtId="0" fontId="7" fillId="0" borderId="1" xfId="217" applyNumberFormat="1" applyFont="1" applyFill="1" applyBorder="1" applyAlignment="1">
      <alignment horizontal="center" vertical="center" wrapText="1"/>
    </xf>
    <xf numFmtId="0" fontId="7" fillId="0" borderId="1" xfId="93" applyFont="1" applyFill="1" applyBorder="1" applyAlignment="1">
      <alignment horizontal="center" vertical="center" wrapText="1"/>
    </xf>
    <xf numFmtId="176" fontId="7" fillId="0" borderId="1" xfId="95" applyNumberFormat="1" applyFont="1" applyFill="1" applyBorder="1" applyAlignment="1">
      <alignment horizontal="center" vertical="center"/>
    </xf>
    <xf numFmtId="0" fontId="7" fillId="0" borderId="1" xfId="218" applyNumberFormat="1" applyFont="1" applyFill="1" applyBorder="1" applyAlignment="1">
      <alignment horizontal="center" vertical="center" wrapText="1"/>
    </xf>
    <xf numFmtId="0" fontId="7" fillId="0" borderId="1" xfId="87" applyFont="1" applyFill="1" applyBorder="1" applyAlignment="1">
      <alignment horizontal="center" vertical="center" wrapText="1"/>
    </xf>
    <xf numFmtId="176" fontId="7" fillId="0" borderId="1" xfId="89" applyNumberFormat="1" applyFont="1" applyFill="1" applyBorder="1" applyAlignment="1">
      <alignment horizontal="center" vertical="center"/>
    </xf>
    <xf numFmtId="176" fontId="7" fillId="0" borderId="1" xfId="89" applyNumberFormat="1" applyFont="1" applyFill="1" applyBorder="1" applyAlignment="1">
      <alignment horizontal="center" vertical="center" wrapText="1"/>
    </xf>
    <xf numFmtId="0" fontId="7" fillId="0" borderId="1" xfId="219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176" fontId="7" fillId="0" borderId="1" xfId="92" applyNumberFormat="1" applyFont="1" applyFill="1" applyBorder="1" applyAlignment="1">
      <alignment horizontal="center" vertical="center"/>
    </xf>
    <xf numFmtId="176" fontId="7" fillId="0" borderId="1" xfId="92" applyNumberFormat="1" applyFont="1" applyFill="1" applyBorder="1" applyAlignment="1">
      <alignment horizontal="center" vertical="center" wrapText="1"/>
    </xf>
    <xf numFmtId="0" fontId="7" fillId="0" borderId="1" xfId="220" applyNumberFormat="1" applyFont="1" applyFill="1" applyBorder="1" applyAlignment="1">
      <alignment horizontal="center" vertical="center" wrapText="1"/>
    </xf>
    <xf numFmtId="0" fontId="7" fillId="0" borderId="1" xfId="94" applyFont="1" applyFill="1" applyBorder="1" applyAlignment="1">
      <alignment horizontal="center" vertical="center" wrapText="1"/>
    </xf>
    <xf numFmtId="176" fontId="7" fillId="0" borderId="1" xfId="86" applyNumberFormat="1" applyFont="1" applyFill="1" applyBorder="1" applyAlignment="1">
      <alignment horizontal="center" vertical="center" wrapText="1"/>
    </xf>
    <xf numFmtId="176" fontId="7" fillId="0" borderId="1" xfId="86" applyNumberFormat="1" applyFont="1" applyFill="1" applyBorder="1" applyAlignment="1">
      <alignment horizontal="center" vertical="center"/>
    </xf>
    <xf numFmtId="0" fontId="7" fillId="0" borderId="1" xfId="221" applyNumberFormat="1" applyFont="1" applyFill="1" applyBorder="1" applyAlignment="1">
      <alignment horizontal="center" vertical="center" wrapText="1"/>
    </xf>
    <xf numFmtId="0" fontId="7" fillId="0" borderId="1" xfId="88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center" vertical="center"/>
    </xf>
    <xf numFmtId="0" fontId="7" fillId="0" borderId="1" xfId="222" applyNumberFormat="1" applyFont="1" applyFill="1" applyBorder="1" applyAlignment="1">
      <alignment horizontal="center" vertical="center" wrapText="1"/>
    </xf>
    <xf numFmtId="0" fontId="7" fillId="0" borderId="1" xfId="98" applyFont="1" applyFill="1" applyBorder="1" applyAlignment="1">
      <alignment horizontal="center" vertical="center" wrapText="1"/>
    </xf>
    <xf numFmtId="176" fontId="7" fillId="0" borderId="1" xfId="99" applyNumberFormat="1" applyFont="1" applyFill="1" applyBorder="1" applyAlignment="1">
      <alignment horizontal="center" vertical="center"/>
    </xf>
    <xf numFmtId="0" fontId="7" fillId="0" borderId="1" xfId="223" applyNumberFormat="1" applyFont="1" applyFill="1" applyBorder="1" applyAlignment="1">
      <alignment horizontal="center" vertical="center" wrapText="1"/>
    </xf>
    <xf numFmtId="49" fontId="7" fillId="0" borderId="1" xfId="101" applyNumberFormat="1" applyFont="1" applyFill="1" applyBorder="1" applyAlignment="1">
      <alignment horizontal="center" vertical="center" wrapText="1"/>
    </xf>
    <xf numFmtId="0" fontId="7" fillId="0" borderId="1" xfId="101" applyFont="1" applyFill="1" applyBorder="1" applyAlignment="1">
      <alignment horizontal="center" vertical="center" wrapText="1"/>
    </xf>
    <xf numFmtId="176" fontId="7" fillId="0" borderId="1" xfId="104" applyNumberFormat="1" applyFont="1" applyFill="1" applyBorder="1" applyAlignment="1">
      <alignment horizontal="center" vertical="center"/>
    </xf>
    <xf numFmtId="176" fontId="7" fillId="0" borderId="1" xfId="104" applyNumberFormat="1" applyFont="1" applyFill="1" applyBorder="1" applyAlignment="1">
      <alignment horizontal="center" vertical="center" wrapText="1"/>
    </xf>
    <xf numFmtId="0" fontId="7" fillId="0" borderId="1" xfId="224" applyNumberFormat="1" applyFont="1" applyFill="1" applyBorder="1" applyAlignment="1">
      <alignment horizontal="center" vertical="center" wrapText="1"/>
    </xf>
    <xf numFmtId="0" fontId="7" fillId="0" borderId="1" xfId="102" applyFont="1" applyFill="1" applyBorder="1" applyAlignment="1">
      <alignment horizontal="center" vertical="center" wrapText="1"/>
    </xf>
    <xf numFmtId="176" fontId="7" fillId="0" borderId="1" xfId="106" applyNumberFormat="1" applyFont="1" applyFill="1" applyBorder="1" applyAlignment="1">
      <alignment horizontal="center" vertical="center"/>
    </xf>
    <xf numFmtId="49" fontId="7" fillId="0" borderId="1" xfId="102" applyNumberFormat="1" applyFont="1" applyFill="1" applyBorder="1" applyAlignment="1">
      <alignment horizontal="center" vertical="center" wrapText="1"/>
    </xf>
    <xf numFmtId="0" fontId="7" fillId="0" borderId="1" xfId="225" applyNumberFormat="1" applyFont="1" applyFill="1" applyBorder="1" applyAlignment="1">
      <alignment horizontal="center" vertical="center" wrapText="1"/>
    </xf>
    <xf numFmtId="0" fontId="7" fillId="0" borderId="1" xfId="100" applyFont="1" applyFill="1" applyBorder="1" applyAlignment="1">
      <alignment horizontal="center" vertical="center" wrapText="1"/>
    </xf>
    <xf numFmtId="176" fontId="7" fillId="0" borderId="1" xfId="108" applyNumberFormat="1" applyFont="1" applyFill="1" applyBorder="1" applyAlignment="1">
      <alignment horizontal="center" vertical="center"/>
    </xf>
    <xf numFmtId="176" fontId="7" fillId="0" borderId="1" xfId="108" applyNumberFormat="1" applyFont="1" applyFill="1" applyBorder="1" applyAlignment="1">
      <alignment horizontal="center" vertical="center" wrapText="1"/>
    </xf>
    <xf numFmtId="49" fontId="7" fillId="0" borderId="1" xfId="100" applyNumberFormat="1" applyFont="1" applyFill="1" applyBorder="1" applyAlignment="1">
      <alignment horizontal="center" vertical="center" wrapText="1"/>
    </xf>
    <xf numFmtId="0" fontId="7" fillId="0" borderId="1" xfId="97" applyNumberFormat="1" applyFont="1" applyFill="1" applyBorder="1" applyAlignment="1">
      <alignment horizontal="center" vertical="center" wrapText="1"/>
    </xf>
    <xf numFmtId="0" fontId="7" fillId="0" borderId="1" xfId="103" applyFont="1" applyFill="1" applyBorder="1" applyAlignment="1">
      <alignment horizontal="center" vertical="center" wrapText="1"/>
    </xf>
    <xf numFmtId="176" fontId="7" fillId="0" borderId="1" xfId="110" applyNumberFormat="1" applyFont="1" applyFill="1" applyBorder="1" applyAlignment="1">
      <alignment horizontal="center" vertical="center"/>
    </xf>
    <xf numFmtId="49" fontId="7" fillId="0" borderId="1" xfId="103" applyNumberFormat="1" applyFont="1" applyFill="1" applyBorder="1" applyAlignment="1">
      <alignment horizontal="center" vertical="center" wrapText="1"/>
    </xf>
    <xf numFmtId="0" fontId="7" fillId="0" borderId="1" xfId="226" applyNumberFormat="1" applyFont="1" applyFill="1" applyBorder="1" applyAlignment="1">
      <alignment horizontal="center" vertical="center" wrapText="1"/>
    </xf>
    <xf numFmtId="0" fontId="7" fillId="0" borderId="1" xfId="112" applyFont="1" applyFill="1" applyBorder="1" applyAlignment="1">
      <alignment horizontal="center" vertical="center" wrapText="1"/>
    </xf>
    <xf numFmtId="176" fontId="7" fillId="0" borderId="1" xfId="105" applyNumberFormat="1" applyFont="1" applyFill="1" applyBorder="1" applyAlignment="1">
      <alignment horizontal="center" vertical="center"/>
    </xf>
    <xf numFmtId="0" fontId="7" fillId="0" borderId="1" xfId="227" applyNumberFormat="1" applyFont="1" applyFill="1" applyBorder="1" applyAlignment="1">
      <alignment horizontal="center" vertical="center" wrapText="1"/>
    </xf>
    <xf numFmtId="0" fontId="7" fillId="0" borderId="1" xfId="107" applyFont="1" applyFill="1" applyBorder="1" applyAlignment="1">
      <alignment horizontal="center" vertical="center" wrapText="1"/>
    </xf>
    <xf numFmtId="176" fontId="7" fillId="0" borderId="1" xfId="109" applyNumberFormat="1" applyFont="1" applyFill="1" applyBorder="1" applyAlignment="1">
      <alignment horizontal="center" vertical="center"/>
    </xf>
    <xf numFmtId="176" fontId="7" fillId="0" borderId="1" xfId="109" applyNumberFormat="1" applyFont="1" applyFill="1" applyBorder="1" applyAlignment="1">
      <alignment horizontal="center" vertical="center" wrapText="1"/>
    </xf>
    <xf numFmtId="0" fontId="7" fillId="0" borderId="1" xfId="228" applyNumberFormat="1" applyFont="1" applyFill="1" applyBorder="1" applyAlignment="1">
      <alignment horizontal="center" vertical="center" wrapText="1"/>
    </xf>
    <xf numFmtId="0" fontId="7" fillId="0" borderId="1" xfId="111" applyFont="1" applyFill="1" applyBorder="1" applyAlignment="1">
      <alignment horizontal="center" vertical="center" wrapText="1"/>
    </xf>
    <xf numFmtId="176" fontId="7" fillId="0" borderId="1" xfId="113" applyNumberFormat="1" applyFont="1" applyFill="1" applyBorder="1" applyAlignment="1">
      <alignment horizontal="center" vertical="center"/>
    </xf>
    <xf numFmtId="0" fontId="7" fillId="0" borderId="1" xfId="29" applyNumberFormat="1" applyFont="1" applyFill="1" applyBorder="1" applyAlignment="1">
      <alignment horizontal="center" vertical="center" wrapText="1"/>
    </xf>
    <xf numFmtId="0" fontId="7" fillId="0" borderId="1" xfId="29" applyFont="1" applyFill="1" applyBorder="1" applyAlignment="1">
      <alignment horizontal="center" vertical="center" wrapText="1"/>
    </xf>
    <xf numFmtId="176" fontId="7" fillId="0" borderId="1" xfId="118" applyNumberFormat="1" applyFont="1" applyFill="1" applyBorder="1" applyAlignment="1">
      <alignment horizontal="center" vertical="center"/>
    </xf>
    <xf numFmtId="0" fontId="7" fillId="0" borderId="1" xfId="119" applyNumberFormat="1" applyFont="1" applyFill="1" applyBorder="1" applyAlignment="1">
      <alignment horizontal="center" vertical="center" wrapText="1"/>
    </xf>
    <xf numFmtId="0" fontId="7" fillId="0" borderId="1" xfId="119" applyFont="1" applyFill="1" applyBorder="1" applyAlignment="1">
      <alignment horizontal="center" vertical="center" wrapText="1"/>
    </xf>
    <xf numFmtId="176" fontId="7" fillId="0" borderId="1" xfId="116" applyNumberFormat="1" applyFont="1" applyFill="1" applyBorder="1" applyAlignment="1">
      <alignment horizontal="center" vertical="center"/>
    </xf>
    <xf numFmtId="49" fontId="7" fillId="0" borderId="1" xfId="119" applyNumberFormat="1" applyFont="1" applyFill="1" applyBorder="1" applyAlignment="1">
      <alignment horizontal="center" vertical="center" wrapText="1"/>
    </xf>
    <xf numFmtId="0" fontId="7" fillId="0" borderId="1" xfId="115" applyNumberFormat="1" applyFont="1" applyFill="1" applyBorder="1" applyAlignment="1">
      <alignment horizontal="center" vertical="center" wrapText="1"/>
    </xf>
    <xf numFmtId="0" fontId="7" fillId="0" borderId="1" xfId="115" applyFont="1" applyFill="1" applyBorder="1" applyAlignment="1">
      <alignment horizontal="center" vertical="center" wrapText="1"/>
    </xf>
    <xf numFmtId="176" fontId="7" fillId="0" borderId="1" xfId="117" applyNumberFormat="1" applyFont="1" applyFill="1" applyBorder="1" applyAlignment="1">
      <alignment horizontal="center" vertical="center"/>
    </xf>
    <xf numFmtId="49" fontId="7" fillId="0" borderId="1" xfId="186" applyNumberFormat="1" applyFont="1" applyFill="1" applyBorder="1" applyAlignment="1">
      <alignment horizontal="center" vertical="center" wrapText="1"/>
    </xf>
    <xf numFmtId="0" fontId="7" fillId="0" borderId="1" xfId="229" applyNumberFormat="1" applyFont="1" applyFill="1" applyBorder="1" applyAlignment="1">
      <alignment horizontal="center" vertical="center" wrapText="1"/>
    </xf>
    <xf numFmtId="0" fontId="7" fillId="0" borderId="1" xfId="120" applyFont="1" applyFill="1" applyBorder="1" applyAlignment="1">
      <alignment horizontal="center" vertical="center" wrapText="1"/>
    </xf>
    <xf numFmtId="176" fontId="7" fillId="0" borderId="1" xfId="122" applyNumberFormat="1" applyFont="1" applyFill="1" applyBorder="1" applyAlignment="1">
      <alignment horizontal="center" vertical="center"/>
    </xf>
    <xf numFmtId="0" fontId="7" fillId="0" borderId="1" xfId="195" applyNumberFormat="1" applyFont="1" applyFill="1" applyBorder="1" applyAlignment="1">
      <alignment horizontal="center" vertical="center" wrapText="1"/>
    </xf>
    <xf numFmtId="0" fontId="7" fillId="0" borderId="1" xfId="123" applyFont="1" applyFill="1" applyBorder="1" applyAlignment="1">
      <alignment horizontal="center" vertical="center" wrapText="1"/>
    </xf>
    <xf numFmtId="176" fontId="7" fillId="0" borderId="1" xfId="125" applyNumberFormat="1" applyFont="1" applyFill="1" applyBorder="1" applyAlignment="1">
      <alignment horizontal="center" vertical="center"/>
    </xf>
    <xf numFmtId="0" fontId="7" fillId="0" borderId="1" xfId="196" applyNumberFormat="1" applyFont="1" applyFill="1" applyBorder="1" applyAlignment="1">
      <alignment horizontal="center" vertical="center"/>
    </xf>
    <xf numFmtId="0" fontId="7" fillId="0" borderId="1" xfId="127" applyFont="1" applyFill="1" applyBorder="1" applyAlignment="1">
      <alignment horizontal="center" vertical="center" wrapText="1"/>
    </xf>
    <xf numFmtId="176" fontId="7" fillId="0" borderId="1" xfId="131" applyNumberFormat="1" applyFont="1" applyFill="1" applyBorder="1" applyAlignment="1">
      <alignment horizontal="center" vertical="center"/>
    </xf>
    <xf numFmtId="0" fontId="7" fillId="0" borderId="1" xfId="197" applyNumberFormat="1" applyFont="1" applyFill="1" applyBorder="1" applyAlignment="1">
      <alignment horizontal="center" vertical="center" wrapText="1"/>
    </xf>
    <xf numFmtId="0" fontId="7" fillId="0" borderId="1" xfId="135" applyFont="1" applyFill="1" applyBorder="1" applyAlignment="1">
      <alignment horizontal="center" vertical="center" wrapText="1"/>
    </xf>
    <xf numFmtId="176" fontId="7" fillId="0" borderId="1" xfId="52" applyNumberFormat="1" applyFont="1" applyFill="1" applyBorder="1" applyAlignment="1">
      <alignment horizontal="center" vertical="center"/>
    </xf>
    <xf numFmtId="0" fontId="7" fillId="0" borderId="1" xfId="135" applyNumberFormat="1" applyFont="1" applyFill="1" applyBorder="1" applyAlignment="1">
      <alignment horizontal="center" vertical="center" wrapText="1"/>
    </xf>
    <xf numFmtId="0" fontId="7" fillId="0" borderId="1" xfId="43" applyNumberFormat="1" applyFont="1" applyFill="1" applyBorder="1" applyAlignment="1">
      <alignment horizontal="center" vertical="center" wrapText="1"/>
    </xf>
    <xf numFmtId="0" fontId="7" fillId="0" borderId="1" xfId="43" applyFont="1" applyFill="1" applyBorder="1" applyAlignment="1">
      <alignment horizontal="center" vertical="center" wrapText="1"/>
    </xf>
    <xf numFmtId="176" fontId="7" fillId="0" borderId="1" xfId="128" applyNumberFormat="1" applyFont="1" applyFill="1" applyBorder="1" applyAlignment="1">
      <alignment horizontal="center" vertical="center"/>
    </xf>
    <xf numFmtId="0" fontId="7" fillId="0" borderId="1" xfId="132" applyNumberFormat="1" applyFont="1" applyFill="1" applyBorder="1" applyAlignment="1">
      <alignment horizontal="center" vertical="center" wrapText="1"/>
    </xf>
    <xf numFmtId="0" fontId="7" fillId="0" borderId="1" xfId="132" applyFont="1" applyFill="1" applyBorder="1" applyAlignment="1">
      <alignment horizontal="center" vertical="center" wrapText="1"/>
    </xf>
    <xf numFmtId="182" fontId="7" fillId="0" borderId="1" xfId="132" applyNumberFormat="1" applyFont="1" applyFill="1" applyBorder="1" applyAlignment="1">
      <alignment horizontal="center" vertical="center" wrapText="1"/>
    </xf>
    <xf numFmtId="176" fontId="7" fillId="0" borderId="1" xfId="136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176" fontId="7" fillId="0" borderId="1" xfId="61" applyNumberFormat="1" applyFont="1" applyFill="1" applyBorder="1" applyAlignment="1">
      <alignment horizontal="center" vertical="center"/>
    </xf>
    <xf numFmtId="0" fontId="7" fillId="0" borderId="1" xfId="66" applyNumberFormat="1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176" fontId="7" fillId="0" borderId="1" xfId="73" applyNumberFormat="1" applyFont="1" applyFill="1" applyBorder="1" applyAlignment="1">
      <alignment horizontal="center" vertical="center"/>
    </xf>
    <xf numFmtId="0" fontId="7" fillId="0" borderId="1" xfId="96" applyNumberFormat="1" applyFont="1" applyFill="1" applyBorder="1" applyAlignment="1">
      <alignment horizontal="center" vertical="center" wrapText="1"/>
    </xf>
    <xf numFmtId="0" fontId="7" fillId="0" borderId="1" xfId="96" applyFont="1" applyFill="1" applyBorder="1" applyAlignment="1">
      <alignment horizontal="center" vertical="center" wrapText="1"/>
    </xf>
    <xf numFmtId="0" fontId="7" fillId="0" borderId="1" xfId="79" applyNumberFormat="1" applyFont="1" applyFill="1" applyBorder="1" applyAlignment="1">
      <alignment horizontal="center" vertical="center" wrapText="1"/>
    </xf>
    <xf numFmtId="0" fontId="7" fillId="0" borderId="1" xfId="79" applyFont="1" applyFill="1" applyBorder="1" applyAlignment="1">
      <alignment horizontal="center" vertical="center" wrapText="1"/>
    </xf>
    <xf numFmtId="176" fontId="7" fillId="0" borderId="1" xfId="139" applyNumberFormat="1" applyFont="1" applyFill="1" applyBorder="1" applyAlignment="1">
      <alignment horizontal="center" vertical="center"/>
    </xf>
    <xf numFmtId="0" fontId="7" fillId="0" borderId="1" xfId="62" applyNumberFormat="1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176" fontId="7" fillId="0" borderId="1" xfId="154" applyNumberFormat="1" applyFont="1" applyFill="1" applyBorder="1" applyAlignment="1">
      <alignment horizontal="center" vertical="center"/>
    </xf>
    <xf numFmtId="0" fontId="7" fillId="0" borderId="1" xfId="67" applyNumberFormat="1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176" fontId="7" fillId="0" borderId="1" xfId="158" applyNumberFormat="1" applyFont="1" applyFill="1" applyBorder="1" applyAlignment="1">
      <alignment horizontal="center" vertical="center"/>
    </xf>
    <xf numFmtId="0" fontId="7" fillId="0" borderId="1" xfId="74" applyNumberFormat="1" applyFont="1" applyFill="1" applyBorder="1" applyAlignment="1">
      <alignment horizontal="center" vertical="center" wrapText="1"/>
    </xf>
    <xf numFmtId="0" fontId="7" fillId="0" borderId="1" xfId="74" applyFont="1" applyFill="1" applyBorder="1" applyAlignment="1">
      <alignment horizontal="center" vertical="center" wrapText="1"/>
    </xf>
    <xf numFmtId="176" fontId="7" fillId="0" borderId="1" xfId="161" applyNumberFormat="1" applyFont="1" applyFill="1" applyBorder="1" applyAlignment="1">
      <alignment horizontal="center" vertical="center"/>
    </xf>
    <xf numFmtId="0" fontId="7" fillId="0" borderId="1" xfId="80" applyNumberFormat="1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 wrapText="1"/>
    </xf>
    <xf numFmtId="176" fontId="7" fillId="0" borderId="1" xfId="165" applyNumberFormat="1" applyFont="1" applyFill="1" applyBorder="1" applyAlignment="1">
      <alignment horizontal="center" vertical="center"/>
    </xf>
    <xf numFmtId="0" fontId="7" fillId="0" borderId="1" xfId="114" applyNumberFormat="1" applyFont="1" applyFill="1" applyBorder="1" applyAlignment="1">
      <alignment horizontal="center" vertical="center" wrapText="1"/>
    </xf>
    <xf numFmtId="0" fontId="7" fillId="0" borderId="1" xfId="114" applyFont="1" applyFill="1" applyBorder="1" applyAlignment="1">
      <alignment horizontal="center" vertical="center" wrapText="1"/>
    </xf>
    <xf numFmtId="0" fontId="7" fillId="0" borderId="1" xfId="198" applyNumberFormat="1" applyFont="1" applyFill="1" applyBorder="1" applyAlignment="1">
      <alignment horizontal="center" vertical="center" wrapText="1"/>
    </xf>
    <xf numFmtId="0" fontId="7" fillId="0" borderId="1" xfId="140" applyFont="1" applyFill="1" applyBorder="1" applyAlignment="1">
      <alignment horizontal="center" vertical="center" wrapText="1"/>
    </xf>
    <xf numFmtId="176" fontId="7" fillId="0" borderId="1" xfId="142" applyNumberFormat="1" applyFont="1" applyFill="1" applyBorder="1" applyAlignment="1">
      <alignment horizontal="center" vertical="center"/>
    </xf>
    <xf numFmtId="0" fontId="7" fillId="0" borderId="1" xfId="199" applyNumberFormat="1" applyFont="1" applyFill="1" applyBorder="1" applyAlignment="1">
      <alignment horizontal="center" vertical="center" wrapText="1"/>
    </xf>
    <xf numFmtId="0" fontId="7" fillId="0" borderId="1" xfId="146" applyFont="1" applyFill="1" applyBorder="1" applyAlignment="1">
      <alignment horizontal="center" vertical="center" wrapText="1"/>
    </xf>
    <xf numFmtId="176" fontId="7" fillId="0" borderId="1" xfId="150" applyNumberFormat="1" applyFont="1" applyFill="1" applyBorder="1" applyAlignment="1">
      <alignment horizontal="center" vertical="center"/>
    </xf>
    <xf numFmtId="0" fontId="7" fillId="0" borderId="1" xfId="146" applyNumberFormat="1" applyFont="1" applyFill="1" applyBorder="1" applyAlignment="1">
      <alignment horizontal="center" vertical="center" wrapText="1"/>
    </xf>
    <xf numFmtId="0" fontId="7" fillId="0" borderId="1" xfId="153" applyNumberFormat="1" applyFont="1" applyFill="1" applyBorder="1" applyAlignment="1">
      <alignment horizontal="center" vertical="center" wrapText="1"/>
    </xf>
    <xf numFmtId="0" fontId="7" fillId="0" borderId="1" xfId="153" applyFont="1" applyFill="1" applyBorder="1" applyAlignment="1">
      <alignment horizontal="center" vertical="center" wrapText="1"/>
    </xf>
    <xf numFmtId="176" fontId="7" fillId="0" borderId="1" xfId="157" applyNumberFormat="1" applyFont="1" applyFill="1" applyBorder="1" applyAlignment="1">
      <alignment horizontal="center" vertical="center"/>
    </xf>
    <xf numFmtId="0" fontId="7" fillId="0" borderId="1" xfId="200" applyNumberFormat="1" applyFont="1" applyFill="1" applyBorder="1" applyAlignment="1">
      <alignment horizontal="center" vertical="center" wrapText="1"/>
    </xf>
    <xf numFmtId="0" fontId="7" fillId="0" borderId="1" xfId="201" applyNumberFormat="1" applyFont="1" applyFill="1" applyBorder="1" applyAlignment="1">
      <alignment horizontal="center" vertical="center" wrapText="1"/>
    </xf>
    <xf numFmtId="0" fontId="7" fillId="0" borderId="1" xfId="143" applyFont="1" applyFill="1" applyBorder="1" applyAlignment="1">
      <alignment horizontal="center" vertical="center" wrapText="1"/>
    </xf>
    <xf numFmtId="176" fontId="7" fillId="0" borderId="1" xfId="147" applyNumberFormat="1" applyFont="1" applyFill="1" applyBorder="1" applyAlignment="1">
      <alignment horizontal="center" vertical="center"/>
    </xf>
    <xf numFmtId="0" fontId="7" fillId="0" borderId="1" xfId="178" applyNumberFormat="1" applyFont="1" applyFill="1" applyBorder="1" applyAlignment="1">
      <alignment horizontal="center" vertical="center" wrapText="1"/>
    </xf>
    <xf numFmtId="0" fontId="7" fillId="0" borderId="1" xfId="178" applyFont="1" applyFill="1" applyBorder="1" applyAlignment="1">
      <alignment horizontal="center" vertical="center" wrapText="1"/>
    </xf>
    <xf numFmtId="176" fontId="7" fillId="0" borderId="1" xfId="181" applyNumberFormat="1" applyFont="1" applyFill="1" applyBorder="1" applyAlignment="1">
      <alignment horizontal="center" vertical="center"/>
    </xf>
    <xf numFmtId="49" fontId="7" fillId="0" borderId="1" xfId="178" applyNumberFormat="1" applyFont="1" applyFill="1" applyBorder="1" applyAlignment="1">
      <alignment horizontal="center" vertical="center" wrapText="1"/>
    </xf>
    <xf numFmtId="0" fontId="7" fillId="0" borderId="1" xfId="183" applyNumberFormat="1" applyFont="1" applyFill="1" applyBorder="1" applyAlignment="1">
      <alignment horizontal="center" vertical="center" wrapText="1"/>
    </xf>
    <xf numFmtId="0" fontId="7" fillId="0" borderId="1" xfId="183" applyFont="1" applyFill="1" applyBorder="1" applyAlignment="1">
      <alignment horizontal="center" vertical="center" wrapText="1"/>
    </xf>
    <xf numFmtId="176" fontId="7" fillId="0" borderId="1" xfId="184" applyNumberFormat="1" applyFont="1" applyFill="1" applyBorder="1" applyAlignment="1">
      <alignment horizontal="center" vertical="center"/>
    </xf>
    <xf numFmtId="0" fontId="7" fillId="0" borderId="1" xfId="162" applyNumberFormat="1" applyFont="1" applyFill="1" applyBorder="1" applyAlignment="1">
      <alignment horizontal="center" vertical="center" wrapText="1"/>
    </xf>
    <xf numFmtId="0" fontId="7" fillId="0" borderId="1" xfId="162" applyFont="1" applyFill="1" applyBorder="1" applyAlignment="1">
      <alignment horizontal="center" vertical="center" wrapText="1"/>
    </xf>
    <xf numFmtId="176" fontId="7" fillId="0" borderId="1" xfId="166" applyNumberFormat="1" applyFont="1" applyFill="1" applyBorder="1" applyAlignment="1">
      <alignment horizontal="center" vertical="center"/>
    </xf>
    <xf numFmtId="0" fontId="7" fillId="0" borderId="1" xfId="169" applyNumberFormat="1" applyFont="1" applyFill="1" applyBorder="1" applyAlignment="1">
      <alignment horizontal="center" vertical="center" wrapText="1"/>
    </xf>
    <xf numFmtId="0" fontId="7" fillId="0" borderId="1" xfId="169" applyFont="1" applyFill="1" applyBorder="1" applyAlignment="1">
      <alignment horizontal="center" vertical="center" wrapText="1"/>
    </xf>
    <xf numFmtId="176" fontId="7" fillId="0" borderId="1" xfId="172" applyNumberFormat="1" applyFont="1" applyFill="1" applyBorder="1" applyAlignment="1">
      <alignment horizontal="center" vertical="center"/>
    </xf>
    <xf numFmtId="0" fontId="7" fillId="0" borderId="1" xfId="175" applyNumberFormat="1" applyFont="1" applyFill="1" applyBorder="1" applyAlignment="1">
      <alignment horizontal="center" vertical="center"/>
    </xf>
    <xf numFmtId="0" fontId="7" fillId="0" borderId="1" xfId="175" applyFont="1" applyFill="1" applyBorder="1" applyAlignment="1">
      <alignment horizontal="center" vertical="center" wrapText="1"/>
    </xf>
    <xf numFmtId="176" fontId="7" fillId="0" borderId="1" xfId="24" applyNumberFormat="1" applyFont="1" applyFill="1" applyBorder="1" applyAlignment="1">
      <alignment horizontal="center" vertical="center"/>
    </xf>
    <xf numFmtId="0" fontId="7" fillId="0" borderId="1" xfId="186" applyFont="1" applyFill="1" applyBorder="1" applyAlignment="1">
      <alignment horizontal="center" vertical="center"/>
    </xf>
    <xf numFmtId="49" fontId="7" fillId="0" borderId="1" xfId="186" applyNumberFormat="1" applyFont="1" applyFill="1" applyBorder="1" applyAlignment="1">
      <alignment horizontal="center" vertical="top" wrapText="1"/>
    </xf>
    <xf numFmtId="49" fontId="7" fillId="0" borderId="1" xfId="186" applyNumberFormat="1" applyFont="1" applyFill="1" applyBorder="1" applyAlignment="1">
      <alignment horizontal="center" vertical="center"/>
    </xf>
    <xf numFmtId="0" fontId="7" fillId="0" borderId="1" xfId="237" applyFont="1" applyFill="1" applyBorder="1" applyAlignment="1">
      <alignment horizontal="center" vertical="center" wrapText="1"/>
    </xf>
    <xf numFmtId="49" fontId="7" fillId="0" borderId="1" xfId="237" applyNumberFormat="1" applyFont="1" applyFill="1" applyBorder="1" applyAlignment="1">
      <alignment horizontal="center" vertical="center" wrapText="1"/>
    </xf>
    <xf numFmtId="0" fontId="7" fillId="0" borderId="1" xfId="237" applyNumberFormat="1" applyFont="1" applyFill="1" applyBorder="1" applyAlignment="1">
      <alignment horizontal="center" vertical="center" wrapText="1"/>
    </xf>
    <xf numFmtId="176" fontId="7" fillId="0" borderId="1" xfId="238" applyNumberFormat="1" applyFont="1" applyFill="1" applyBorder="1" applyAlignment="1">
      <alignment horizontal="center" vertical="center" shrinkToFit="1"/>
    </xf>
    <xf numFmtId="0" fontId="7" fillId="0" borderId="1" xfId="235" applyFont="1" applyFill="1" applyBorder="1" applyAlignment="1">
      <alignment horizontal="center" vertical="center" wrapText="1"/>
    </xf>
    <xf numFmtId="49" fontId="7" fillId="0" borderId="1" xfId="235" applyNumberFormat="1" applyFont="1" applyFill="1" applyBorder="1" applyAlignment="1">
      <alignment horizontal="center" vertical="center" wrapText="1"/>
    </xf>
    <xf numFmtId="0" fontId="7" fillId="0" borderId="1" xfId="235" applyNumberFormat="1" applyFont="1" applyFill="1" applyBorder="1" applyAlignment="1">
      <alignment horizontal="center" vertical="center" wrapText="1"/>
    </xf>
    <xf numFmtId="176" fontId="7" fillId="0" borderId="1" xfId="236" applyNumberFormat="1" applyFont="1" applyFill="1" applyBorder="1" applyAlignment="1">
      <alignment horizontal="center" vertical="center" shrinkToFit="1"/>
    </xf>
    <xf numFmtId="0" fontId="7" fillId="0" borderId="1" xfId="232" applyFont="1" applyFill="1" applyBorder="1" applyAlignment="1">
      <alignment horizontal="center" vertical="center" wrapText="1"/>
    </xf>
    <xf numFmtId="49" fontId="7" fillId="0" borderId="1" xfId="232" applyNumberFormat="1" applyFont="1" applyFill="1" applyBorder="1" applyAlignment="1">
      <alignment horizontal="center" vertical="center" wrapText="1"/>
    </xf>
    <xf numFmtId="0" fontId="7" fillId="0" borderId="1" xfId="232" applyNumberFormat="1" applyFont="1" applyFill="1" applyBorder="1" applyAlignment="1">
      <alignment horizontal="center" vertical="center" wrapText="1"/>
    </xf>
    <xf numFmtId="176" fontId="7" fillId="0" borderId="1" xfId="234" applyNumberFormat="1" applyFont="1" applyFill="1" applyBorder="1" applyAlignment="1">
      <alignment horizontal="center" vertical="center" shrinkToFit="1"/>
    </xf>
    <xf numFmtId="0" fontId="7" fillId="0" borderId="1" xfId="187" applyNumberFormat="1" applyFont="1" applyFill="1" applyBorder="1" applyAlignment="1">
      <alignment horizontal="center" vertical="center" wrapText="1"/>
    </xf>
    <xf numFmtId="0" fontId="7" fillId="0" borderId="1" xfId="187" applyFont="1" applyFill="1" applyBorder="1" applyAlignment="1">
      <alignment horizontal="center" vertical="center" wrapText="1"/>
    </xf>
    <xf numFmtId="176" fontId="7" fillId="0" borderId="1" xfId="188" applyNumberFormat="1" applyFont="1" applyFill="1" applyBorder="1" applyAlignment="1">
      <alignment horizontal="center" vertical="center"/>
    </xf>
    <xf numFmtId="0" fontId="7" fillId="0" borderId="1" xfId="121" applyNumberFormat="1" applyFont="1" applyFill="1" applyBorder="1" applyAlignment="1">
      <alignment horizontal="center" vertical="center" wrapText="1"/>
    </xf>
    <xf numFmtId="0" fontId="7" fillId="0" borderId="1" xfId="121" applyFont="1" applyFill="1" applyBorder="1" applyAlignment="1">
      <alignment horizontal="center" vertical="center" wrapText="1"/>
    </xf>
    <xf numFmtId="176" fontId="7" fillId="0" borderId="1" xfId="124" applyNumberFormat="1" applyFont="1" applyFill="1" applyBorder="1" applyAlignment="1">
      <alignment horizontal="center" vertical="center"/>
    </xf>
    <xf numFmtId="0" fontId="7" fillId="0" borderId="1" xfId="126" applyNumberFormat="1" applyFont="1" applyFill="1" applyBorder="1" applyAlignment="1">
      <alignment horizontal="center" vertical="center" wrapText="1"/>
    </xf>
    <xf numFmtId="0" fontId="7" fillId="0" borderId="1" xfId="126" applyFont="1" applyFill="1" applyBorder="1" applyAlignment="1">
      <alignment horizontal="center" vertical="center" wrapText="1"/>
    </xf>
    <xf numFmtId="176" fontId="7" fillId="0" borderId="1" xfId="129" applyNumberFormat="1" applyFont="1" applyFill="1" applyBorder="1" applyAlignment="1">
      <alignment horizontal="center" vertical="center"/>
    </xf>
    <xf numFmtId="0" fontId="7" fillId="0" borderId="1" xfId="133" applyNumberFormat="1" applyFont="1" applyFill="1" applyBorder="1" applyAlignment="1">
      <alignment horizontal="center" vertical="center" wrapText="1"/>
    </xf>
    <xf numFmtId="0" fontId="7" fillId="0" borderId="1" xfId="133" applyFont="1" applyFill="1" applyBorder="1" applyAlignment="1">
      <alignment horizontal="center" vertical="center" wrapText="1"/>
    </xf>
    <xf numFmtId="176" fontId="7" fillId="0" borderId="1" xfId="137" applyNumberFormat="1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176" fontId="7" fillId="0" borderId="1" xfId="44" applyNumberFormat="1" applyFont="1" applyFill="1" applyBorder="1" applyAlignment="1">
      <alignment horizontal="center" vertical="center"/>
    </xf>
    <xf numFmtId="0" fontId="7" fillId="0" borderId="1" xfId="202" applyNumberFormat="1" applyFont="1" applyFill="1" applyBorder="1" applyAlignment="1">
      <alignment horizontal="center" vertical="center" wrapText="1"/>
    </xf>
    <xf numFmtId="0" fontId="7" fillId="0" borderId="1" xfId="130" applyFont="1" applyFill="1" applyBorder="1" applyAlignment="1">
      <alignment horizontal="center" vertical="center" wrapText="1"/>
    </xf>
    <xf numFmtId="176" fontId="7" fillId="0" borderId="1" xfId="134" applyNumberFormat="1" applyFont="1" applyFill="1" applyBorder="1" applyAlignment="1">
      <alignment horizontal="center" vertical="center"/>
    </xf>
    <xf numFmtId="0" fontId="7" fillId="0" borderId="1" xfId="204" applyNumberFormat="1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/>
    </xf>
    <xf numFmtId="0" fontId="7" fillId="0" borderId="1" xfId="45" applyNumberFormat="1" applyFont="1" applyFill="1" applyBorder="1" applyAlignment="1">
      <alignment horizontal="center" vertical="center" wrapText="1"/>
    </xf>
    <xf numFmtId="0" fontId="7" fillId="0" borderId="1" xfId="45" applyFont="1" applyFill="1" applyBorder="1" applyAlignment="1">
      <alignment horizontal="center" vertical="center" wrapText="1"/>
    </xf>
    <xf numFmtId="176" fontId="7" fillId="0" borderId="1" xfId="63" applyNumberFormat="1" applyFont="1" applyFill="1" applyBorder="1" applyAlignment="1">
      <alignment horizontal="center" vertical="center"/>
    </xf>
    <xf numFmtId="0" fontId="7" fillId="0" borderId="1" xfId="68" applyNumberFormat="1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176" fontId="7" fillId="0" borderId="1" xfId="75" applyNumberFormat="1" applyFont="1" applyFill="1" applyBorder="1" applyAlignment="1">
      <alignment horizontal="center" vertical="center"/>
    </xf>
    <xf numFmtId="0" fontId="7" fillId="0" borderId="1" xfId="81" applyNumberFormat="1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 wrapText="1"/>
    </xf>
    <xf numFmtId="176" fontId="7" fillId="0" borderId="1" xfId="141" applyNumberFormat="1" applyFont="1" applyFill="1" applyBorder="1" applyAlignment="1">
      <alignment horizontal="center" vertical="center"/>
    </xf>
    <xf numFmtId="0" fontId="7" fillId="0" borderId="1" xfId="64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176" fontId="7" fillId="0" borderId="1" xfId="69" applyNumberFormat="1" applyFont="1" applyFill="1" applyBorder="1" applyAlignment="1">
      <alignment horizontal="center" vertical="center"/>
    </xf>
    <xf numFmtId="0" fontId="7" fillId="0" borderId="1" xfId="151" applyNumberFormat="1" applyFont="1" applyFill="1" applyBorder="1" applyAlignment="1">
      <alignment horizontal="center" vertical="center" wrapText="1"/>
    </xf>
    <xf numFmtId="0" fontId="7" fillId="0" borderId="1" xfId="151" applyFont="1" applyFill="1" applyBorder="1" applyAlignment="1">
      <alignment horizontal="center" vertical="center" wrapText="1"/>
    </xf>
    <xf numFmtId="182" fontId="7" fillId="0" borderId="1" xfId="82" applyNumberFormat="1" applyFont="1" applyFill="1" applyBorder="1" applyAlignment="1">
      <alignment horizontal="center" vertical="center"/>
    </xf>
    <xf numFmtId="176" fontId="7" fillId="0" borderId="1" xfId="155" applyNumberFormat="1" applyFont="1" applyFill="1" applyBorder="1" applyAlignment="1">
      <alignment horizontal="center" vertical="center"/>
    </xf>
    <xf numFmtId="0" fontId="7" fillId="0" borderId="1" xfId="144" applyNumberFormat="1" applyFont="1" applyFill="1" applyBorder="1" applyAlignment="1">
      <alignment horizontal="center" vertical="center" wrapText="1"/>
    </xf>
    <xf numFmtId="0" fontId="7" fillId="0" borderId="1" xfId="144" applyFont="1" applyFill="1" applyBorder="1" applyAlignment="1">
      <alignment horizontal="center" vertical="center" wrapText="1"/>
    </xf>
    <xf numFmtId="176" fontId="7" fillId="0" borderId="1" xfId="148" applyNumberFormat="1" applyFont="1" applyFill="1" applyBorder="1" applyAlignment="1">
      <alignment horizontal="center" vertical="center"/>
    </xf>
    <xf numFmtId="0" fontId="7" fillId="0" borderId="1" xfId="163" applyNumberFormat="1" applyFont="1" applyFill="1" applyBorder="1" applyAlignment="1">
      <alignment horizontal="center" vertical="center" wrapText="1"/>
    </xf>
    <xf numFmtId="0" fontId="7" fillId="0" borderId="1" xfId="163" applyFont="1" applyFill="1" applyBorder="1" applyAlignment="1">
      <alignment horizontal="center" vertical="center" wrapText="1"/>
    </xf>
    <xf numFmtId="176" fontId="7" fillId="0" borderId="1" xfId="167" applyNumberFormat="1" applyFont="1" applyFill="1" applyBorder="1" applyAlignment="1">
      <alignment horizontal="center" vertical="center"/>
    </xf>
    <xf numFmtId="49" fontId="7" fillId="0" borderId="1" xfId="163" applyNumberFormat="1" applyFont="1" applyFill="1" applyBorder="1" applyAlignment="1">
      <alignment horizontal="center" vertical="center" wrapText="1"/>
    </xf>
    <xf numFmtId="0" fontId="7" fillId="0" borderId="1" xfId="156" applyNumberFormat="1" applyFont="1" applyFill="1" applyBorder="1" applyAlignment="1">
      <alignment horizontal="center" vertical="center" wrapText="1"/>
    </xf>
    <xf numFmtId="0" fontId="7" fillId="0" borderId="1" xfId="156" applyFont="1" applyFill="1" applyBorder="1" applyAlignment="1">
      <alignment horizontal="center" vertical="center" wrapText="1"/>
    </xf>
    <xf numFmtId="176" fontId="7" fillId="0" borderId="1" xfId="160" applyNumberFormat="1" applyFont="1" applyFill="1" applyBorder="1" applyAlignment="1">
      <alignment horizontal="center" vertical="center"/>
    </xf>
    <xf numFmtId="0" fontId="7" fillId="0" borderId="1" xfId="159" applyNumberFormat="1" applyFont="1" applyFill="1" applyBorder="1" applyAlignment="1">
      <alignment horizontal="center" vertical="center" wrapText="1"/>
    </xf>
    <xf numFmtId="0" fontId="7" fillId="0" borderId="1" xfId="159" applyFont="1" applyFill="1" applyBorder="1" applyAlignment="1">
      <alignment horizontal="center" vertical="center" wrapText="1"/>
    </xf>
    <xf numFmtId="176" fontId="7" fillId="0" borderId="1" xfId="145" applyNumberFormat="1" applyFont="1" applyFill="1" applyBorder="1" applyAlignment="1">
      <alignment horizontal="center" vertical="center"/>
    </xf>
    <xf numFmtId="0" fontId="7" fillId="0" borderId="1" xfId="149" applyNumberFormat="1" applyFont="1" applyFill="1" applyBorder="1" applyAlignment="1">
      <alignment horizontal="center" vertical="center" wrapText="1"/>
    </xf>
    <xf numFmtId="0" fontId="7" fillId="0" borderId="1" xfId="149" applyFont="1" applyFill="1" applyBorder="1" applyAlignment="1">
      <alignment horizontal="center" vertical="center" wrapText="1"/>
    </xf>
    <xf numFmtId="176" fontId="7" fillId="0" borderId="1" xfId="152" applyNumberFormat="1" applyFont="1" applyFill="1" applyBorder="1" applyAlignment="1">
      <alignment horizontal="center" vertical="center"/>
    </xf>
    <xf numFmtId="0" fontId="7" fillId="0" borderId="1" xfId="170" applyNumberFormat="1" applyFont="1" applyFill="1" applyBorder="1" applyAlignment="1">
      <alignment horizontal="center" vertical="center" wrapText="1"/>
    </xf>
    <xf numFmtId="0" fontId="7" fillId="0" borderId="1" xfId="170" applyFont="1" applyFill="1" applyBorder="1" applyAlignment="1">
      <alignment horizontal="center" vertical="center" wrapText="1"/>
    </xf>
    <xf numFmtId="176" fontId="7" fillId="0" borderId="1" xfId="173" applyNumberFormat="1" applyFont="1" applyFill="1" applyBorder="1" applyAlignment="1">
      <alignment horizontal="center" vertical="center"/>
    </xf>
    <xf numFmtId="0" fontId="7" fillId="0" borderId="1" xfId="176" applyNumberFormat="1" applyFont="1" applyFill="1" applyBorder="1" applyAlignment="1">
      <alignment horizontal="center" vertical="center" wrapText="1"/>
    </xf>
    <xf numFmtId="0" fontId="7" fillId="0" borderId="1" xfId="176" applyFont="1" applyFill="1" applyBorder="1" applyAlignment="1">
      <alignment horizontal="center" vertical="center" wrapText="1"/>
    </xf>
    <xf numFmtId="176" fontId="7" fillId="0" borderId="1" xfId="164" applyNumberFormat="1" applyFont="1" applyFill="1" applyBorder="1" applyAlignment="1">
      <alignment horizontal="center" vertical="center"/>
    </xf>
    <xf numFmtId="0" fontId="7" fillId="0" borderId="1" xfId="168" applyNumberFormat="1" applyFont="1" applyFill="1" applyBorder="1" applyAlignment="1">
      <alignment horizontal="center" vertical="center"/>
    </xf>
    <xf numFmtId="0" fontId="7" fillId="0" borderId="1" xfId="168" applyFont="1" applyFill="1" applyBorder="1" applyAlignment="1">
      <alignment horizontal="center" vertical="center" wrapText="1"/>
    </xf>
    <xf numFmtId="176" fontId="7" fillId="0" borderId="1" xfId="171" applyNumberFormat="1" applyFont="1" applyFill="1" applyBorder="1" applyAlignment="1">
      <alignment horizontal="center" vertical="center"/>
    </xf>
    <xf numFmtId="0" fontId="7" fillId="0" borderId="1" xfId="174" applyNumberFormat="1" applyFont="1" applyFill="1" applyBorder="1" applyAlignment="1">
      <alignment horizontal="center" vertical="center" wrapText="1"/>
    </xf>
    <xf numFmtId="0" fontId="7" fillId="0" borderId="1" xfId="174" applyFont="1" applyFill="1" applyBorder="1" applyAlignment="1">
      <alignment horizontal="center" vertical="center" wrapText="1"/>
    </xf>
    <xf numFmtId="176" fontId="7" fillId="0" borderId="1" xfId="177" applyNumberFormat="1" applyFont="1" applyFill="1" applyBorder="1" applyAlignment="1">
      <alignment horizontal="center" vertical="center"/>
    </xf>
    <xf numFmtId="0" fontId="7" fillId="0" borderId="1" xfId="192" applyNumberFormat="1" applyFont="1" applyFill="1" applyBorder="1" applyAlignment="1">
      <alignment horizontal="center" vertical="center" wrapText="1"/>
    </xf>
    <xf numFmtId="0" fontId="7" fillId="0" borderId="1" xfId="23" applyFont="1" applyFill="1" applyBorder="1" applyAlignment="1">
      <alignment horizontal="center" vertical="center" wrapText="1"/>
    </xf>
    <xf numFmtId="176" fontId="7" fillId="0" borderId="1" xfId="179" applyNumberFormat="1" applyFont="1" applyFill="1" applyBorder="1" applyAlignment="1">
      <alignment horizontal="center" vertical="center"/>
    </xf>
    <xf numFmtId="0" fontId="7" fillId="0" borderId="1" xfId="180" applyNumberFormat="1" applyFont="1" applyFill="1" applyBorder="1" applyAlignment="1">
      <alignment horizontal="center" vertical="center" wrapText="1"/>
    </xf>
    <xf numFmtId="0" fontId="7" fillId="0" borderId="1" xfId="180" applyFont="1" applyFill="1" applyBorder="1" applyAlignment="1">
      <alignment horizontal="center" vertical="center" wrapText="1"/>
    </xf>
    <xf numFmtId="176" fontId="7" fillId="0" borderId="1" xfId="182" applyNumberFormat="1" applyFont="1" applyFill="1" applyBorder="1" applyAlignment="1">
      <alignment horizontal="center" vertical="center"/>
    </xf>
    <xf numFmtId="0" fontId="7" fillId="0" borderId="1" xfId="185" applyNumberFormat="1" applyFont="1" applyFill="1" applyBorder="1" applyAlignment="1">
      <alignment horizontal="center" vertical="center" wrapText="1"/>
    </xf>
    <xf numFmtId="0" fontId="7" fillId="0" borderId="1" xfId="185" applyFont="1" applyFill="1" applyBorder="1" applyAlignment="1">
      <alignment horizontal="center" vertical="center" wrapText="1"/>
    </xf>
    <xf numFmtId="176" fontId="7" fillId="0" borderId="1" xfId="22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76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</cellXfs>
  <cellStyles count="2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55" xfId="5"/>
    <cellStyle name="常规 101" xfId="6"/>
    <cellStyle name="千位分隔[0]" xfId="7" builtinId="6"/>
    <cellStyle name="常规 114" xfId="8"/>
    <cellStyle name="常规 109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26 47" xfId="17"/>
    <cellStyle name="常规 102" xfId="18"/>
    <cellStyle name="注释" xfId="19" builtinId="10"/>
    <cellStyle name="常规 6" xfId="20"/>
    <cellStyle name="警告文本" xfId="21" builtinId="11"/>
    <cellStyle name="常规 250" xfId="22"/>
    <cellStyle name="常规 245" xfId="23"/>
    <cellStyle name="常规 195" xfId="24"/>
    <cellStyle name="标题 4" xfId="25" builtinId="19"/>
    <cellStyle name="常规 26 21" xfId="26"/>
    <cellStyle name="60% - 强调文字颜色 2" xfId="27" builtinId="36"/>
    <cellStyle name="标题" xfId="28" builtinId="15"/>
    <cellStyle name="常规 137" xfId="29"/>
    <cellStyle name="解释性文本" xfId="30" builtinId="53"/>
    <cellStyle name="标题 1" xfId="31" builtinId="16"/>
    <cellStyle name="标题 2" xfId="32" builtinId="17"/>
    <cellStyle name="60% - 强调文字颜色 1" xfId="33" builtinId="32"/>
    <cellStyle name="标题 3" xfId="34" builtinId="18"/>
    <cellStyle name="输出" xfId="35" builtinId="21"/>
    <cellStyle name="常规 85" xfId="36"/>
    <cellStyle name="60% - 强调文字颜色 4" xfId="37" builtinId="44"/>
    <cellStyle name="计算" xfId="38" builtinId="22"/>
    <cellStyle name="常规 26" xfId="39"/>
    <cellStyle name="常规 104" xfId="40"/>
    <cellStyle name="检查单元格" xfId="41" builtinId="23"/>
    <cellStyle name="20% - 强调文字颜色 6" xfId="42" builtinId="50"/>
    <cellStyle name="常规 159" xfId="43"/>
    <cellStyle name="常规 209" xfId="44"/>
    <cellStyle name="常规 214" xfId="45"/>
    <cellStyle name="强调文字颜色 2" xfId="46" builtinId="33"/>
    <cellStyle name="链接单元格" xfId="47" builtinId="24"/>
    <cellStyle name="汇总" xfId="48" builtinId="25"/>
    <cellStyle name="好" xfId="49" builtinId="26"/>
    <cellStyle name="适中" xfId="50" builtinId="28"/>
    <cellStyle name="20% - 强调文字颜色 5" xfId="51" builtinId="46"/>
    <cellStyle name="常规 158" xfId="52"/>
    <cellStyle name="常规 163" xfId="53"/>
    <cellStyle name="常规 208" xfId="54"/>
    <cellStyle name="常规 213" xfId="55"/>
    <cellStyle name="强调文字颜色 1" xfId="56" builtinId="29"/>
    <cellStyle name="20% - 强调文字颜色 1" xfId="57" builtinId="30"/>
    <cellStyle name="40% - 强调文字颜色 1" xfId="58" builtinId="31"/>
    <cellStyle name="20% - 强调文字颜色 2" xfId="59" builtinId="34"/>
    <cellStyle name="40% - 强调文字颜色 2" xfId="60" builtinId="35"/>
    <cellStyle name="常规 165" xfId="61"/>
    <cellStyle name="常规 170" xfId="62"/>
    <cellStyle name="常规 215" xfId="63"/>
    <cellStyle name="常规 220" xfId="64"/>
    <cellStyle name="强调文字颜色 3" xfId="65" builtinId="37"/>
    <cellStyle name="常规 166" xfId="66"/>
    <cellStyle name="常规 171" xfId="67"/>
    <cellStyle name="常规 216" xfId="68"/>
    <cellStyle name="常规 221" xfId="69"/>
    <cellStyle name="强调文字颜色 4" xfId="70" builtinId="41"/>
    <cellStyle name="20% - 强调文字颜色 4" xfId="71" builtinId="42"/>
    <cellStyle name="40% - 强调文字颜色 4" xfId="72" builtinId="43"/>
    <cellStyle name="常规 167" xfId="73"/>
    <cellStyle name="常规 172" xfId="74"/>
    <cellStyle name="常规 217" xfId="75"/>
    <cellStyle name="强调文字颜色 5" xfId="76" builtinId="45"/>
    <cellStyle name="40% - 强调文字颜色 5" xfId="77" builtinId="47"/>
    <cellStyle name="60% - 强调文字颜色 5" xfId="78" builtinId="48"/>
    <cellStyle name="常规 168" xfId="79"/>
    <cellStyle name="常规 173" xfId="80"/>
    <cellStyle name="常规 218" xfId="81"/>
    <cellStyle name="常规 223" xfId="82"/>
    <cellStyle name="强调文字颜色 6" xfId="83" builtinId="49"/>
    <cellStyle name="40% - 强调文字颜色 6" xfId="84" builtinId="51"/>
    <cellStyle name="60% - 强调文字颜色 6" xfId="85" builtinId="52"/>
    <cellStyle name="常规 112" xfId="86"/>
    <cellStyle name="常规 107" xfId="87"/>
    <cellStyle name="常规 113" xfId="88"/>
    <cellStyle name="常规 108" xfId="89"/>
    <cellStyle name="常规 100" xfId="90"/>
    <cellStyle name="常规 103" xfId="91"/>
    <cellStyle name="常规 110" xfId="92"/>
    <cellStyle name="常规 105" xfId="93"/>
    <cellStyle name="常规 111" xfId="94"/>
    <cellStyle name="常规 106" xfId="95"/>
    <cellStyle name="常规 11 2" xfId="96"/>
    <cellStyle name="常规 26 75" xfId="97"/>
    <cellStyle name="常规 115" xfId="98"/>
    <cellStyle name="常规 116" xfId="99"/>
    <cellStyle name="常规 121" xfId="100"/>
    <cellStyle name="常规 117" xfId="101"/>
    <cellStyle name="常规 119" xfId="102"/>
    <cellStyle name="常规 123" xfId="103"/>
    <cellStyle name="常规 125" xfId="104"/>
    <cellStyle name="常规 130" xfId="105"/>
    <cellStyle name="常规 126" xfId="106"/>
    <cellStyle name="常规 131" xfId="107"/>
    <cellStyle name="常规 127" xfId="108"/>
    <cellStyle name="常规 132" xfId="109"/>
    <cellStyle name="常规 128" xfId="110"/>
    <cellStyle name="常规 133" xfId="111"/>
    <cellStyle name="常规 129" xfId="112"/>
    <cellStyle name="常规 134" xfId="113"/>
    <cellStyle name="常规 13" xfId="114"/>
    <cellStyle name="常规 135" xfId="115"/>
    <cellStyle name="常规 140" xfId="116"/>
    <cellStyle name="常规 136" xfId="117"/>
    <cellStyle name="常规 138" xfId="118"/>
    <cellStyle name="常规 139" xfId="119"/>
    <cellStyle name="常规 147" xfId="120"/>
    <cellStyle name="常规 202" xfId="121"/>
    <cellStyle name="常规 148" xfId="122"/>
    <cellStyle name="常规 153" xfId="123"/>
    <cellStyle name="常规 203" xfId="124"/>
    <cellStyle name="常规 154" xfId="125"/>
    <cellStyle name="常规 204" xfId="126"/>
    <cellStyle name="常规 155" xfId="127"/>
    <cellStyle name="常规 160" xfId="128"/>
    <cellStyle name="常规 205" xfId="129"/>
    <cellStyle name="常规 210" xfId="130"/>
    <cellStyle name="常规 156" xfId="131"/>
    <cellStyle name="常规 161" xfId="132"/>
    <cellStyle name="常规 206" xfId="133"/>
    <cellStyle name="常规 211" xfId="134"/>
    <cellStyle name="常规 157" xfId="135"/>
    <cellStyle name="常规 162" xfId="136"/>
    <cellStyle name="常规 207" xfId="137"/>
    <cellStyle name="常规 212" xfId="138"/>
    <cellStyle name="常规 169" xfId="139"/>
    <cellStyle name="常规 174" xfId="140"/>
    <cellStyle name="常规 219" xfId="141"/>
    <cellStyle name="常规 175" xfId="142"/>
    <cellStyle name="常规 180" xfId="143"/>
    <cellStyle name="常规 225" xfId="144"/>
    <cellStyle name="常规 230" xfId="145"/>
    <cellStyle name="常规 176" xfId="146"/>
    <cellStyle name="常规 181" xfId="147"/>
    <cellStyle name="常规 226" xfId="148"/>
    <cellStyle name="常规 231" xfId="149"/>
    <cellStyle name="常规 177" xfId="150"/>
    <cellStyle name="常规 227" xfId="151"/>
    <cellStyle name="常规 232" xfId="152"/>
    <cellStyle name="常规 178" xfId="153"/>
    <cellStyle name="常规 183" xfId="154"/>
    <cellStyle name="常规 228" xfId="155"/>
    <cellStyle name="常规 233" xfId="156"/>
    <cellStyle name="常规 179" xfId="157"/>
    <cellStyle name="常规 184" xfId="158"/>
    <cellStyle name="常规 229" xfId="159"/>
    <cellStyle name="常规 234" xfId="160"/>
    <cellStyle name="常规 185" xfId="161"/>
    <cellStyle name="常规 190" xfId="162"/>
    <cellStyle name="常规 235" xfId="163"/>
    <cellStyle name="常规 240" xfId="164"/>
    <cellStyle name="常规 186" xfId="165"/>
    <cellStyle name="常规 191" xfId="166"/>
    <cellStyle name="常规 236" xfId="167"/>
    <cellStyle name="常规 241" xfId="168"/>
    <cellStyle name="常规 192" xfId="169"/>
    <cellStyle name="常规 237" xfId="170"/>
    <cellStyle name="常规 242" xfId="171"/>
    <cellStyle name="常规 193" xfId="172"/>
    <cellStyle name="常规 238" xfId="173"/>
    <cellStyle name="常规 243" xfId="174"/>
    <cellStyle name="常规 194" xfId="175"/>
    <cellStyle name="常规 239" xfId="176"/>
    <cellStyle name="常规 244" xfId="177"/>
    <cellStyle name="常规 196" xfId="178"/>
    <cellStyle name="常规 246" xfId="179"/>
    <cellStyle name="常规 251" xfId="180"/>
    <cellStyle name="常规 197" xfId="181"/>
    <cellStyle name="常规 252" xfId="182"/>
    <cellStyle name="常规 198" xfId="183"/>
    <cellStyle name="常规 199" xfId="184"/>
    <cellStyle name="常规 249" xfId="185"/>
    <cellStyle name="常规 2" xfId="186"/>
    <cellStyle name="常规 200" xfId="187"/>
    <cellStyle name="常规 201" xfId="188"/>
    <cellStyle name="常规 21" xfId="189"/>
    <cellStyle name="常规 22" xfId="190"/>
    <cellStyle name="常规 23" xfId="191"/>
    <cellStyle name="常规 26 197" xfId="192"/>
    <cellStyle name="常规 24" xfId="193"/>
    <cellStyle name="常规 25" xfId="194"/>
    <cellStyle name="常规 26 105" xfId="195"/>
    <cellStyle name="常规 26 107" xfId="196"/>
    <cellStyle name="常规 26 109" xfId="197"/>
    <cellStyle name="常规 26 126" xfId="198"/>
    <cellStyle name="常规 26 128" xfId="199"/>
    <cellStyle name="常规 26 130" xfId="200"/>
    <cellStyle name="常规 26 132" xfId="201"/>
    <cellStyle name="常规 26 162" xfId="202"/>
    <cellStyle name="常规 26 207" xfId="203"/>
    <cellStyle name="常规 26 164" xfId="204"/>
    <cellStyle name="常规 26 23" xfId="205"/>
    <cellStyle name="常规 26 25" xfId="206"/>
    <cellStyle name="常规 26 27" xfId="207"/>
    <cellStyle name="常规 26 29" xfId="208"/>
    <cellStyle name="常规 26 31" xfId="209"/>
    <cellStyle name="常规 26 33" xfId="210"/>
    <cellStyle name="常规 26 35" xfId="211"/>
    <cellStyle name="常规 26 37" xfId="212"/>
    <cellStyle name="常规 26 49" xfId="213"/>
    <cellStyle name="常规 26 51" xfId="214"/>
    <cellStyle name="常规 26 53" xfId="215"/>
    <cellStyle name="常规 26 55" xfId="216"/>
    <cellStyle name="常规 26 57" xfId="217"/>
    <cellStyle name="常规 26 59" xfId="218"/>
    <cellStyle name="常规 26 61" xfId="219"/>
    <cellStyle name="常规 26 63" xfId="220"/>
    <cellStyle name="常规 26 65" xfId="221"/>
    <cellStyle name="常规 26 67" xfId="222"/>
    <cellStyle name="常规 26 69" xfId="223"/>
    <cellStyle name="常规 26 71" xfId="224"/>
    <cellStyle name="常规 26 73" xfId="225"/>
    <cellStyle name="常规 26 81" xfId="226"/>
    <cellStyle name="常规 26 83" xfId="227"/>
    <cellStyle name="常规 26 85" xfId="228"/>
    <cellStyle name="常规 26 99" xfId="229"/>
    <cellStyle name="常规 27" xfId="230"/>
    <cellStyle name="常规 28" xfId="231"/>
    <cellStyle name="常规 33" xfId="232"/>
    <cellStyle name="常规 3" xfId="233"/>
    <cellStyle name="常规 34" xfId="234"/>
    <cellStyle name="常规 35" xfId="235"/>
    <cellStyle name="常规 36" xfId="236"/>
    <cellStyle name="常规 37" xfId="237"/>
    <cellStyle name="常规 38" xfId="238"/>
    <cellStyle name="常规 4" xfId="239"/>
    <cellStyle name="常规 5" xfId="240"/>
    <cellStyle name="常规 50" xfId="241"/>
    <cellStyle name="常规 51" xfId="242"/>
    <cellStyle name="常规 52" xfId="243"/>
    <cellStyle name="常规 53" xfId="244"/>
    <cellStyle name="常规 54" xfId="245"/>
    <cellStyle name="常规 55" xfId="246"/>
    <cellStyle name="常规 56" xfId="247"/>
    <cellStyle name="常规 61" xfId="248"/>
    <cellStyle name="常规 57" xfId="249"/>
    <cellStyle name="常规 62" xfId="250"/>
    <cellStyle name="常规 58" xfId="251"/>
    <cellStyle name="常规 63" xfId="252"/>
    <cellStyle name="常规 59" xfId="253"/>
    <cellStyle name="常规 64" xfId="254"/>
    <cellStyle name="常规 65" xfId="255"/>
    <cellStyle name="常规 70" xfId="256"/>
    <cellStyle name="常规 66" xfId="257"/>
    <cellStyle name="常规 71" xfId="258"/>
    <cellStyle name="常规 67" xfId="259"/>
    <cellStyle name="常规 72" xfId="260"/>
    <cellStyle name="常规 68" xfId="261"/>
    <cellStyle name="常规 73" xfId="262"/>
    <cellStyle name="常规 69" xfId="263"/>
    <cellStyle name="常规 74" xfId="264"/>
    <cellStyle name="常规 7" xfId="265"/>
    <cellStyle name="常规 75" xfId="266"/>
    <cellStyle name="常规 80" xfId="267"/>
    <cellStyle name="常规 76" xfId="268"/>
    <cellStyle name="常规 81" xfId="269"/>
    <cellStyle name="常规 77" xfId="270"/>
    <cellStyle name="常规 82" xfId="271"/>
    <cellStyle name="常规 78" xfId="272"/>
    <cellStyle name="常规 83" xfId="273"/>
    <cellStyle name="常规 79" xfId="274"/>
    <cellStyle name="常规 84" xfId="275"/>
    <cellStyle name="常规 86" xfId="276"/>
    <cellStyle name="常规 95" xfId="277"/>
    <cellStyle name="常规 96" xfId="278"/>
    <cellStyle name="常规 97" xfId="279"/>
    <cellStyle name="常规 98" xfId="280"/>
    <cellStyle name="常规 99" xfId="28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E11" sqref="E11"/>
    </sheetView>
  </sheetViews>
  <sheetFormatPr defaultColWidth="9" defaultRowHeight="13.5"/>
  <cols>
    <col min="1" max="1" width="16.125" customWidth="1"/>
    <col min="2" max="2" width="13.5" customWidth="1"/>
    <col min="3" max="5" width="18.875" customWidth="1"/>
    <col min="6" max="6" width="18.875" style="7" customWidth="1"/>
    <col min="7" max="7" width="35.125" customWidth="1"/>
  </cols>
  <sheetData>
    <row r="1" ht="24.95" customHeight="1" spans="1:7">
      <c r="A1" s="383" t="s">
        <v>0</v>
      </c>
      <c r="B1" s="383"/>
      <c r="C1" s="383"/>
      <c r="D1" s="383"/>
      <c r="E1" s="383"/>
      <c r="F1" s="384"/>
      <c r="G1" s="383"/>
    </row>
    <row r="2" s="380" customFormat="1" ht="18.95" customHeight="1" spans="1:7">
      <c r="A2" s="385" t="s">
        <v>1</v>
      </c>
      <c r="B2" s="385"/>
      <c r="C2" s="385"/>
      <c r="D2" s="385"/>
      <c r="E2" s="385"/>
      <c r="F2" s="386"/>
      <c r="G2" s="385"/>
    </row>
    <row r="3" s="380" customFormat="1" ht="18.95" customHeight="1" spans="1:7">
      <c r="A3" s="387" t="s">
        <v>2</v>
      </c>
      <c r="B3" s="387"/>
      <c r="C3" s="387"/>
      <c r="D3" s="387"/>
      <c r="E3" s="387"/>
      <c r="F3" s="388"/>
      <c r="G3" s="387"/>
    </row>
    <row r="4" s="381" customFormat="1" ht="25.5" customHeight="1" spans="1:7">
      <c r="A4" s="389" t="s">
        <v>3</v>
      </c>
      <c r="B4" s="390" t="s">
        <v>4</v>
      </c>
      <c r="C4" s="390" t="s">
        <v>5</v>
      </c>
      <c r="D4" s="390"/>
      <c r="E4" s="390"/>
      <c r="F4" s="391" t="s">
        <v>6</v>
      </c>
      <c r="G4" s="390" t="s">
        <v>7</v>
      </c>
    </row>
    <row r="5" s="381" customFormat="1" ht="25.5" customHeight="1" spans="1:7">
      <c r="A5" s="389"/>
      <c r="B5" s="390"/>
      <c r="C5" s="390" t="s">
        <v>8</v>
      </c>
      <c r="D5" s="390" t="s">
        <v>9</v>
      </c>
      <c r="E5" s="390" t="s">
        <v>10</v>
      </c>
      <c r="F5" s="392"/>
      <c r="G5" s="390"/>
    </row>
    <row r="6" s="5" customFormat="1" ht="33" customHeight="1" spans="1:7">
      <c r="A6" s="393" t="s">
        <v>11</v>
      </c>
      <c r="B6" s="393" t="s">
        <v>12</v>
      </c>
      <c r="C6" s="394">
        <v>479.3</v>
      </c>
      <c r="D6" s="394">
        <v>30</v>
      </c>
      <c r="E6" s="394">
        <v>30</v>
      </c>
      <c r="F6" s="395">
        <f>C6*10.22+D6*12+E6*20</f>
        <v>5858.446</v>
      </c>
      <c r="G6" s="396"/>
    </row>
    <row r="7" s="5" customFormat="1" ht="33" customHeight="1" spans="1:7">
      <c r="A7" s="393"/>
      <c r="B7" s="393" t="s">
        <v>13</v>
      </c>
      <c r="C7" s="394">
        <v>2168</v>
      </c>
      <c r="D7" s="394">
        <v>867</v>
      </c>
      <c r="E7" s="394">
        <v>867</v>
      </c>
      <c r="F7" s="395">
        <f t="shared" ref="F7:F13" si="0">C7*10.22+D7*12+E7*20</f>
        <v>49900.96</v>
      </c>
      <c r="G7" s="396"/>
    </row>
    <row r="8" s="5" customFormat="1" ht="33" customHeight="1" spans="1:7">
      <c r="A8" s="393"/>
      <c r="B8" s="393" t="s">
        <v>14</v>
      </c>
      <c r="C8" s="394">
        <v>31.85</v>
      </c>
      <c r="D8" s="394">
        <v>95</v>
      </c>
      <c r="E8" s="394">
        <v>95</v>
      </c>
      <c r="F8" s="395">
        <f t="shared" si="0"/>
        <v>3365.507</v>
      </c>
      <c r="G8" s="396"/>
    </row>
    <row r="9" ht="33" customHeight="1" spans="1:7">
      <c r="A9" s="393"/>
      <c r="B9" s="397" t="s">
        <v>15</v>
      </c>
      <c r="C9" s="398">
        <v>2253.05</v>
      </c>
      <c r="D9" s="398">
        <v>2863.11</v>
      </c>
      <c r="E9" s="398">
        <v>2863.11</v>
      </c>
      <c r="F9" s="395">
        <f t="shared" si="0"/>
        <v>114645.691</v>
      </c>
      <c r="G9" s="399"/>
    </row>
    <row r="10" ht="33" customHeight="1" spans="1:7">
      <c r="A10" s="393"/>
      <c r="B10" s="397" t="s">
        <v>16</v>
      </c>
      <c r="C10" s="394">
        <v>1742.11</v>
      </c>
      <c r="D10" s="394">
        <v>2427.81</v>
      </c>
      <c r="E10" s="394">
        <v>2427.81</v>
      </c>
      <c r="F10" s="395">
        <f t="shared" si="0"/>
        <v>95494.2842</v>
      </c>
      <c r="G10" s="399"/>
    </row>
    <row r="11" ht="33" customHeight="1" spans="1:7">
      <c r="A11" s="393"/>
      <c r="B11" s="397" t="s">
        <v>17</v>
      </c>
      <c r="C11" s="394">
        <v>429.25</v>
      </c>
      <c r="D11" s="394">
        <v>1341.07</v>
      </c>
      <c r="E11" s="394">
        <v>1341.07</v>
      </c>
      <c r="F11" s="395">
        <f t="shared" si="0"/>
        <v>47301.175</v>
      </c>
      <c r="G11" s="400"/>
    </row>
    <row r="12" ht="33" customHeight="1" spans="1:9">
      <c r="A12" s="393"/>
      <c r="B12" s="397" t="s">
        <v>18</v>
      </c>
      <c r="C12" s="401">
        <v>1542.62</v>
      </c>
      <c r="D12" s="401">
        <v>526.54</v>
      </c>
      <c r="E12" s="401">
        <v>526.54</v>
      </c>
      <c r="F12" s="395">
        <f t="shared" si="0"/>
        <v>32614.8564</v>
      </c>
      <c r="G12" s="400"/>
      <c r="I12" t="s">
        <v>19</v>
      </c>
    </row>
    <row r="13" ht="33" customHeight="1" spans="1:7">
      <c r="A13" s="393"/>
      <c r="B13" s="397" t="s">
        <v>20</v>
      </c>
      <c r="C13" s="402">
        <v>593.39</v>
      </c>
      <c r="D13" s="402">
        <v>3373.09</v>
      </c>
      <c r="E13" s="402">
        <v>3373.09</v>
      </c>
      <c r="F13" s="395">
        <f t="shared" si="0"/>
        <v>114003.3258</v>
      </c>
      <c r="G13" s="399"/>
    </row>
    <row r="14" s="382" customFormat="1" ht="33" customHeight="1" spans="1:7">
      <c r="A14" s="403"/>
      <c r="B14" s="403" t="s">
        <v>21</v>
      </c>
      <c r="C14" s="404">
        <f>SUM(C6:C13)</f>
        <v>9239.57</v>
      </c>
      <c r="D14" s="404">
        <f>SUM(D6:D13)</f>
        <v>11523.62</v>
      </c>
      <c r="E14" s="404">
        <f>SUM(E6:E13)</f>
        <v>11523.62</v>
      </c>
      <c r="F14" s="405">
        <f>SUM(F6:F13)</f>
        <v>463184.2454</v>
      </c>
      <c r="G14" s="406"/>
    </row>
    <row r="15" ht="26.1" customHeight="1" spans="1:7">
      <c r="A15" s="407" t="s">
        <v>22</v>
      </c>
      <c r="B15" s="407"/>
      <c r="C15" s="407"/>
      <c r="D15" s="407"/>
      <c r="E15" s="407"/>
      <c r="F15" s="408"/>
      <c r="G15" s="407"/>
    </row>
    <row r="16" spans="2:7">
      <c r="B16" s="409"/>
      <c r="C16" s="409"/>
      <c r="D16" s="409"/>
      <c r="E16" s="409"/>
      <c r="F16" s="410"/>
      <c r="G16" s="409"/>
    </row>
  </sheetData>
  <mergeCells count="10">
    <mergeCell ref="A1:G1"/>
    <mergeCell ref="A2:G2"/>
    <mergeCell ref="A3:G3"/>
    <mergeCell ref="C4:E4"/>
    <mergeCell ref="A15:G15"/>
    <mergeCell ref="A4:A5"/>
    <mergeCell ref="A6:A14"/>
    <mergeCell ref="B4:B5"/>
    <mergeCell ref="F4:F5"/>
    <mergeCell ref="G4:G5"/>
  </mergeCells>
  <pageMargins left="0.75" right="0.75" top="1" bottom="1" header="0.5" footer="0.5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44"/>
  <sheetViews>
    <sheetView topLeftCell="B1" workbookViewId="0">
      <pane ySplit="4" topLeftCell="A1211" activePane="bottomLeft" state="frozen"/>
      <selection/>
      <selection pane="bottomLeft" activeCell="F1139" sqref="F1139"/>
    </sheetView>
  </sheetViews>
  <sheetFormatPr defaultColWidth="9" defaultRowHeight="13.5"/>
  <cols>
    <col min="1" max="1" width="5.625" style="6" customWidth="1"/>
    <col min="2" max="2" width="9" style="6" customWidth="1"/>
    <col min="3" max="3" width="19.125" style="6" customWidth="1"/>
    <col min="4" max="4" width="19.875" style="6" customWidth="1"/>
    <col min="5" max="5" width="12.625" style="6" customWidth="1"/>
    <col min="6" max="7" width="27.625" style="6" customWidth="1"/>
    <col min="8" max="8" width="7.875" style="6" customWidth="1"/>
    <col min="9" max="9" width="12.5" style="6" customWidth="1"/>
    <col min="10" max="10" width="10.5" style="6" customWidth="1"/>
    <col min="11" max="11" width="11" style="7" customWidth="1"/>
  </cols>
  <sheetData>
    <row r="1" ht="18.95" customHeight="1" spans="1:11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18"/>
    </row>
    <row r="2" s="1" customFormat="1" ht="14.25" spans="1:11">
      <c r="A2" s="9" t="s">
        <v>24</v>
      </c>
      <c r="B2" s="9"/>
      <c r="C2" s="9"/>
      <c r="D2" s="9"/>
      <c r="E2" s="9"/>
      <c r="F2" s="9"/>
      <c r="G2" s="9"/>
      <c r="H2" s="10"/>
      <c r="I2" s="10"/>
      <c r="J2" s="10"/>
      <c r="K2" s="19"/>
    </row>
    <row r="3" s="1" customFormat="1" ht="14.25" spans="1:11">
      <c r="A3" s="9" t="s">
        <v>25</v>
      </c>
      <c r="B3" s="9"/>
      <c r="C3" s="9"/>
      <c r="D3" s="9"/>
      <c r="E3" s="9"/>
      <c r="F3" s="9"/>
      <c r="G3" s="9"/>
      <c r="H3" s="10"/>
      <c r="I3" s="10"/>
      <c r="J3" s="10"/>
      <c r="K3" s="19"/>
    </row>
    <row r="4" s="2" customFormat="1" ht="27" customHeight="1" spans="1:11">
      <c r="A4" s="11" t="s">
        <v>26</v>
      </c>
      <c r="B4" s="12" t="s">
        <v>27</v>
      </c>
      <c r="C4" s="12" t="s">
        <v>28</v>
      </c>
      <c r="D4" s="12" t="s">
        <v>29</v>
      </c>
      <c r="E4" s="12" t="s">
        <v>30</v>
      </c>
      <c r="F4" s="11" t="s">
        <v>31</v>
      </c>
      <c r="G4" s="11" t="s">
        <v>32</v>
      </c>
      <c r="H4" s="12" t="s">
        <v>8</v>
      </c>
      <c r="I4" s="11" t="s">
        <v>9</v>
      </c>
      <c r="J4" s="11" t="s">
        <v>10</v>
      </c>
      <c r="K4" s="20" t="s">
        <v>6</v>
      </c>
    </row>
    <row r="5" s="3" customFormat="1" ht="17.1" customHeight="1" spans="1:11">
      <c r="A5" s="13">
        <v>1</v>
      </c>
      <c r="B5" s="13" t="s">
        <v>33</v>
      </c>
      <c r="C5" s="14" t="s">
        <v>34</v>
      </c>
      <c r="D5" s="14" t="s">
        <v>35</v>
      </c>
      <c r="E5" s="14" t="s">
        <v>36</v>
      </c>
      <c r="F5" s="13" t="s">
        <v>37</v>
      </c>
      <c r="G5" s="13">
        <f>H5+I5+J5</f>
        <v>1060</v>
      </c>
      <c r="H5" s="13"/>
      <c r="I5" s="13">
        <v>530</v>
      </c>
      <c r="J5" s="13">
        <v>530</v>
      </c>
      <c r="K5" s="21">
        <v>16960</v>
      </c>
    </row>
    <row r="6" s="3" customFormat="1" ht="17.1" customHeight="1" spans="1:11">
      <c r="A6" s="13">
        <v>2</v>
      </c>
      <c r="B6" s="14" t="s">
        <v>38</v>
      </c>
      <c r="C6" s="14" t="s">
        <v>39</v>
      </c>
      <c r="D6" s="14" t="s">
        <v>40</v>
      </c>
      <c r="E6" s="14" t="s">
        <v>41</v>
      </c>
      <c r="F6" s="13" t="s">
        <v>37</v>
      </c>
      <c r="G6" s="13">
        <f t="shared" ref="G6:G69" si="0">H6+I6+J6</f>
        <v>674</v>
      </c>
      <c r="H6" s="13"/>
      <c r="I6" s="13">
        <v>337</v>
      </c>
      <c r="J6" s="13">
        <v>337</v>
      </c>
      <c r="K6" s="21">
        <v>10784</v>
      </c>
    </row>
    <row r="7" s="3" customFormat="1" ht="17.1" customHeight="1" spans="1:11">
      <c r="A7" s="13">
        <v>3</v>
      </c>
      <c r="B7" s="14" t="s">
        <v>42</v>
      </c>
      <c r="C7" s="14" t="s">
        <v>34</v>
      </c>
      <c r="D7" s="14" t="s">
        <v>43</v>
      </c>
      <c r="E7" s="14" t="s">
        <v>44</v>
      </c>
      <c r="F7" s="13" t="s">
        <v>37</v>
      </c>
      <c r="G7" s="13">
        <f t="shared" si="0"/>
        <v>2168</v>
      </c>
      <c r="H7" s="13">
        <v>2168</v>
      </c>
      <c r="I7" s="13"/>
      <c r="J7" s="13"/>
      <c r="K7" s="21">
        <v>22156.96</v>
      </c>
    </row>
    <row r="8" s="3" customFormat="1" ht="17.1" customHeight="1" spans="1:11">
      <c r="A8" s="13">
        <v>4</v>
      </c>
      <c r="B8" s="13" t="s">
        <v>45</v>
      </c>
      <c r="C8" s="14" t="s">
        <v>46</v>
      </c>
      <c r="D8" s="14" t="s">
        <v>47</v>
      </c>
      <c r="E8" s="14" t="s">
        <v>48</v>
      </c>
      <c r="F8" s="15" t="s">
        <v>49</v>
      </c>
      <c r="G8" s="13">
        <f t="shared" si="0"/>
        <v>60</v>
      </c>
      <c r="H8" s="13"/>
      <c r="I8" s="13">
        <v>30</v>
      </c>
      <c r="J8" s="13">
        <v>30</v>
      </c>
      <c r="K8" s="21">
        <v>960</v>
      </c>
    </row>
    <row r="9" s="3" customFormat="1" ht="17.1" customHeight="1" spans="1:11">
      <c r="A9" s="13">
        <v>5</v>
      </c>
      <c r="B9" s="16" t="s">
        <v>50</v>
      </c>
      <c r="C9" s="16" t="s">
        <v>51</v>
      </c>
      <c r="D9" s="16" t="s">
        <v>52</v>
      </c>
      <c r="E9" s="16" t="s">
        <v>53</v>
      </c>
      <c r="F9" s="17" t="s">
        <v>54</v>
      </c>
      <c r="G9" s="13">
        <f t="shared" si="0"/>
        <v>1.8</v>
      </c>
      <c r="H9" s="16">
        <v>1.8</v>
      </c>
      <c r="I9" s="16"/>
      <c r="J9" s="16"/>
      <c r="K9" s="21">
        <v>18.4</v>
      </c>
    </row>
    <row r="10" s="3" customFormat="1" ht="17.1" customHeight="1" spans="1:11">
      <c r="A10" s="13">
        <v>6</v>
      </c>
      <c r="B10" s="13" t="s">
        <v>55</v>
      </c>
      <c r="C10" s="13" t="s">
        <v>56</v>
      </c>
      <c r="D10" s="13" t="s">
        <v>57</v>
      </c>
      <c r="E10" s="13" t="s">
        <v>58</v>
      </c>
      <c r="F10" s="15" t="s">
        <v>54</v>
      </c>
      <c r="G10" s="13">
        <f t="shared" si="0"/>
        <v>3</v>
      </c>
      <c r="H10" s="13">
        <v>3</v>
      </c>
      <c r="I10" s="13"/>
      <c r="J10" s="13"/>
      <c r="K10" s="21">
        <v>30.66</v>
      </c>
    </row>
    <row r="11" s="3" customFormat="1" ht="17.1" customHeight="1" spans="1:11">
      <c r="A11" s="13">
        <v>7</v>
      </c>
      <c r="B11" s="13" t="s">
        <v>59</v>
      </c>
      <c r="C11" s="13" t="s">
        <v>60</v>
      </c>
      <c r="D11" s="13" t="s">
        <v>61</v>
      </c>
      <c r="E11" s="13" t="s">
        <v>62</v>
      </c>
      <c r="F11" s="15" t="s">
        <v>54</v>
      </c>
      <c r="G11" s="13">
        <f t="shared" si="0"/>
        <v>3</v>
      </c>
      <c r="H11" s="13">
        <v>3</v>
      </c>
      <c r="I11" s="13"/>
      <c r="J11" s="13"/>
      <c r="K11" s="21">
        <v>30.66</v>
      </c>
    </row>
    <row r="12" s="3" customFormat="1" ht="17.1" customHeight="1" spans="1:11">
      <c r="A12" s="13">
        <v>8</v>
      </c>
      <c r="B12" s="13" t="s">
        <v>63</v>
      </c>
      <c r="C12" s="13" t="s">
        <v>64</v>
      </c>
      <c r="D12" s="13" t="s">
        <v>65</v>
      </c>
      <c r="E12" s="13" t="s">
        <v>66</v>
      </c>
      <c r="F12" s="15" t="s">
        <v>54</v>
      </c>
      <c r="G12" s="13">
        <f t="shared" si="0"/>
        <v>2.4</v>
      </c>
      <c r="H12" s="13">
        <v>2.4</v>
      </c>
      <c r="I12" s="13"/>
      <c r="J12" s="13"/>
      <c r="K12" s="21">
        <v>24.53</v>
      </c>
    </row>
    <row r="13" s="3" customFormat="1" ht="17.1" customHeight="1" spans="1:11">
      <c r="A13" s="13">
        <v>9</v>
      </c>
      <c r="B13" s="13" t="s">
        <v>67</v>
      </c>
      <c r="C13" s="13" t="s">
        <v>68</v>
      </c>
      <c r="D13" s="13" t="s">
        <v>69</v>
      </c>
      <c r="E13" s="13" t="s">
        <v>70</v>
      </c>
      <c r="F13" s="15" t="s">
        <v>54</v>
      </c>
      <c r="G13" s="13">
        <f t="shared" si="0"/>
        <v>2.8</v>
      </c>
      <c r="H13" s="13">
        <v>2.8</v>
      </c>
      <c r="I13" s="13"/>
      <c r="J13" s="13"/>
      <c r="K13" s="21">
        <v>28.62</v>
      </c>
    </row>
    <row r="14" s="3" customFormat="1" ht="17.1" customHeight="1" spans="1:11">
      <c r="A14" s="13">
        <v>10</v>
      </c>
      <c r="B14" s="13" t="s">
        <v>71</v>
      </c>
      <c r="C14" s="13" t="s">
        <v>72</v>
      </c>
      <c r="D14" s="13" t="s">
        <v>73</v>
      </c>
      <c r="E14" s="13" t="s">
        <v>74</v>
      </c>
      <c r="F14" s="15" t="s">
        <v>54</v>
      </c>
      <c r="G14" s="13">
        <f t="shared" si="0"/>
        <v>3.1</v>
      </c>
      <c r="H14" s="13">
        <v>3.1</v>
      </c>
      <c r="I14" s="13"/>
      <c r="J14" s="13"/>
      <c r="K14" s="21">
        <v>31.68</v>
      </c>
    </row>
    <row r="15" s="3" customFormat="1" ht="17.1" customHeight="1" spans="1:11">
      <c r="A15" s="13">
        <v>11</v>
      </c>
      <c r="B15" s="13" t="s">
        <v>75</v>
      </c>
      <c r="C15" s="13" t="s">
        <v>34</v>
      </c>
      <c r="D15" s="13" t="s">
        <v>76</v>
      </c>
      <c r="E15" s="13" t="s">
        <v>77</v>
      </c>
      <c r="F15" s="15" t="s">
        <v>54</v>
      </c>
      <c r="G15" s="13">
        <f t="shared" si="0"/>
        <v>1.6</v>
      </c>
      <c r="H15" s="13">
        <v>1.6</v>
      </c>
      <c r="I15" s="13"/>
      <c r="J15" s="13"/>
      <c r="K15" s="21">
        <v>16.35</v>
      </c>
    </row>
    <row r="16" s="3" customFormat="1" ht="17.1" customHeight="1" spans="1:11">
      <c r="A16" s="13">
        <v>12</v>
      </c>
      <c r="B16" s="13" t="s">
        <v>78</v>
      </c>
      <c r="C16" s="13" t="s">
        <v>39</v>
      </c>
      <c r="D16" s="13" t="s">
        <v>79</v>
      </c>
      <c r="E16" s="13" t="s">
        <v>80</v>
      </c>
      <c r="F16" s="15" t="s">
        <v>54</v>
      </c>
      <c r="G16" s="13">
        <f t="shared" si="0"/>
        <v>3.4</v>
      </c>
      <c r="H16" s="13">
        <v>3.4</v>
      </c>
      <c r="I16" s="13"/>
      <c r="J16" s="13"/>
      <c r="K16" s="21">
        <v>34.75</v>
      </c>
    </row>
    <row r="17" s="3" customFormat="1" ht="17.1" customHeight="1" spans="1:11">
      <c r="A17" s="13">
        <v>13</v>
      </c>
      <c r="B17" s="13" t="s">
        <v>81</v>
      </c>
      <c r="C17" s="13" t="s">
        <v>51</v>
      </c>
      <c r="D17" s="13" t="s">
        <v>82</v>
      </c>
      <c r="E17" s="13" t="s">
        <v>83</v>
      </c>
      <c r="F17" s="15" t="s">
        <v>84</v>
      </c>
      <c r="G17" s="13">
        <f t="shared" si="0"/>
        <v>4</v>
      </c>
      <c r="H17" s="13">
        <v>4</v>
      </c>
      <c r="I17" s="13"/>
      <c r="J17" s="13"/>
      <c r="K17" s="21">
        <v>40.88</v>
      </c>
    </row>
    <row r="18" s="3" customFormat="1" ht="17.1" customHeight="1" spans="1:11">
      <c r="A18" s="13">
        <v>14</v>
      </c>
      <c r="B18" s="13" t="s">
        <v>85</v>
      </c>
      <c r="C18" s="13" t="s">
        <v>39</v>
      </c>
      <c r="D18" s="13" t="s">
        <v>86</v>
      </c>
      <c r="E18" s="13" t="s">
        <v>87</v>
      </c>
      <c r="F18" s="15" t="s">
        <v>84</v>
      </c>
      <c r="G18" s="13">
        <f t="shared" si="0"/>
        <v>0.6</v>
      </c>
      <c r="H18" s="13">
        <v>0.6</v>
      </c>
      <c r="I18" s="13"/>
      <c r="J18" s="13"/>
      <c r="K18" s="21">
        <v>6.13</v>
      </c>
    </row>
    <row r="19" s="3" customFormat="1" ht="17.1" customHeight="1" spans="1:11">
      <c r="A19" s="13">
        <v>15</v>
      </c>
      <c r="B19" s="13" t="s">
        <v>88</v>
      </c>
      <c r="C19" s="13" t="s">
        <v>89</v>
      </c>
      <c r="D19" s="13" t="s">
        <v>90</v>
      </c>
      <c r="E19" s="13" t="s">
        <v>91</v>
      </c>
      <c r="F19" s="15" t="s">
        <v>84</v>
      </c>
      <c r="G19" s="13">
        <f t="shared" si="0"/>
        <v>1.5</v>
      </c>
      <c r="H19" s="13">
        <v>1.5</v>
      </c>
      <c r="I19" s="13"/>
      <c r="J19" s="13"/>
      <c r="K19" s="21">
        <v>15.33</v>
      </c>
    </row>
    <row r="20" s="3" customFormat="1" ht="17.1" customHeight="1" spans="1:11">
      <c r="A20" s="13">
        <v>16</v>
      </c>
      <c r="B20" s="13" t="s">
        <v>92</v>
      </c>
      <c r="C20" s="13" t="s">
        <v>93</v>
      </c>
      <c r="D20" s="13" t="s">
        <v>94</v>
      </c>
      <c r="E20" s="13" t="s">
        <v>95</v>
      </c>
      <c r="F20" s="15" t="s">
        <v>84</v>
      </c>
      <c r="G20" s="13">
        <f t="shared" si="0"/>
        <v>1.2</v>
      </c>
      <c r="H20" s="13">
        <v>1.2</v>
      </c>
      <c r="I20" s="13"/>
      <c r="J20" s="13"/>
      <c r="K20" s="21">
        <v>12.26</v>
      </c>
    </row>
    <row r="21" s="3" customFormat="1" ht="17.1" customHeight="1" spans="1:11">
      <c r="A21" s="13">
        <v>17</v>
      </c>
      <c r="B21" s="13" t="s">
        <v>96</v>
      </c>
      <c r="C21" s="13" t="s">
        <v>93</v>
      </c>
      <c r="D21" s="13" t="s">
        <v>97</v>
      </c>
      <c r="E21" s="13" t="s">
        <v>98</v>
      </c>
      <c r="F21" s="15" t="s">
        <v>84</v>
      </c>
      <c r="G21" s="13">
        <f t="shared" si="0"/>
        <v>4</v>
      </c>
      <c r="H21" s="13">
        <v>4</v>
      </c>
      <c r="I21" s="13"/>
      <c r="J21" s="13"/>
      <c r="K21" s="21">
        <v>40.88</v>
      </c>
    </row>
    <row r="22" s="3" customFormat="1" ht="17.1" customHeight="1" spans="1:11">
      <c r="A22" s="13">
        <v>18</v>
      </c>
      <c r="B22" s="13" t="s">
        <v>99</v>
      </c>
      <c r="C22" s="13" t="s">
        <v>100</v>
      </c>
      <c r="D22" s="13" t="s">
        <v>101</v>
      </c>
      <c r="E22" s="13" t="s">
        <v>102</v>
      </c>
      <c r="F22" s="15" t="s">
        <v>84</v>
      </c>
      <c r="G22" s="13">
        <f t="shared" si="0"/>
        <v>1.8</v>
      </c>
      <c r="H22" s="13">
        <v>1.8</v>
      </c>
      <c r="I22" s="13"/>
      <c r="J22" s="13"/>
      <c r="K22" s="21">
        <v>18.4</v>
      </c>
    </row>
    <row r="23" s="3" customFormat="1" ht="17.1" customHeight="1" spans="1:11">
      <c r="A23" s="13">
        <v>19</v>
      </c>
      <c r="B23" s="13" t="s">
        <v>103</v>
      </c>
      <c r="C23" s="13" t="s">
        <v>104</v>
      </c>
      <c r="D23" s="13" t="s">
        <v>105</v>
      </c>
      <c r="E23" s="13" t="s">
        <v>106</v>
      </c>
      <c r="F23" s="15" t="s">
        <v>84</v>
      </c>
      <c r="G23" s="13">
        <f t="shared" si="0"/>
        <v>0.8</v>
      </c>
      <c r="H23" s="13">
        <v>0.8</v>
      </c>
      <c r="I23" s="13"/>
      <c r="J23" s="13"/>
      <c r="K23" s="21">
        <v>8.18</v>
      </c>
    </row>
    <row r="24" s="3" customFormat="1" ht="17.1" customHeight="1" spans="1:11">
      <c r="A24" s="13">
        <v>20</v>
      </c>
      <c r="B24" s="13" t="s">
        <v>107</v>
      </c>
      <c r="C24" s="13" t="s">
        <v>108</v>
      </c>
      <c r="D24" s="13" t="s">
        <v>109</v>
      </c>
      <c r="E24" s="13" t="s">
        <v>110</v>
      </c>
      <c r="F24" s="15" t="s">
        <v>84</v>
      </c>
      <c r="G24" s="13">
        <f t="shared" si="0"/>
        <v>0.8</v>
      </c>
      <c r="H24" s="13">
        <v>0.8</v>
      </c>
      <c r="I24" s="13"/>
      <c r="J24" s="13"/>
      <c r="K24" s="21">
        <v>8.18</v>
      </c>
    </row>
    <row r="25" s="3" customFormat="1" ht="17.1" customHeight="1" spans="1:11">
      <c r="A25" s="13">
        <v>21</v>
      </c>
      <c r="B25" s="13" t="s">
        <v>111</v>
      </c>
      <c r="C25" s="13" t="s">
        <v>112</v>
      </c>
      <c r="D25" s="13" t="s">
        <v>113</v>
      </c>
      <c r="E25" s="13" t="s">
        <v>114</v>
      </c>
      <c r="F25" s="15" t="s">
        <v>115</v>
      </c>
      <c r="G25" s="13">
        <f t="shared" si="0"/>
        <v>3</v>
      </c>
      <c r="H25" s="13">
        <v>3</v>
      </c>
      <c r="I25" s="13"/>
      <c r="J25" s="13"/>
      <c r="K25" s="21">
        <v>30.66</v>
      </c>
    </row>
    <row r="26" s="3" customFormat="1" ht="17.1" customHeight="1" spans="1:11">
      <c r="A26" s="13">
        <v>22</v>
      </c>
      <c r="B26" s="13" t="s">
        <v>116</v>
      </c>
      <c r="C26" s="13" t="s">
        <v>117</v>
      </c>
      <c r="D26" s="13" t="s">
        <v>118</v>
      </c>
      <c r="E26" s="13" t="s">
        <v>119</v>
      </c>
      <c r="F26" s="15" t="s">
        <v>115</v>
      </c>
      <c r="G26" s="13">
        <f t="shared" si="0"/>
        <v>3.5</v>
      </c>
      <c r="H26" s="13">
        <v>3.5</v>
      </c>
      <c r="I26" s="13"/>
      <c r="J26" s="13"/>
      <c r="K26" s="21">
        <v>35.77</v>
      </c>
    </row>
    <row r="27" s="3" customFormat="1" ht="17.1" customHeight="1" spans="1:11">
      <c r="A27" s="13">
        <v>23</v>
      </c>
      <c r="B27" s="13" t="s">
        <v>120</v>
      </c>
      <c r="C27" s="13" t="s">
        <v>121</v>
      </c>
      <c r="D27" s="13" t="s">
        <v>122</v>
      </c>
      <c r="E27" s="13" t="s">
        <v>123</v>
      </c>
      <c r="F27" s="15" t="s">
        <v>115</v>
      </c>
      <c r="G27" s="13">
        <f t="shared" si="0"/>
        <v>3.5</v>
      </c>
      <c r="H27" s="13">
        <v>3.5</v>
      </c>
      <c r="I27" s="13"/>
      <c r="J27" s="13"/>
      <c r="K27" s="21">
        <v>35.77</v>
      </c>
    </row>
    <row r="28" s="3" customFormat="1" ht="17.1" customHeight="1" spans="1:11">
      <c r="A28" s="13">
        <v>24</v>
      </c>
      <c r="B28" s="13" t="s">
        <v>124</v>
      </c>
      <c r="C28" s="13" t="s">
        <v>64</v>
      </c>
      <c r="D28" s="13" t="s">
        <v>125</v>
      </c>
      <c r="E28" s="13" t="s">
        <v>126</v>
      </c>
      <c r="F28" s="15" t="s">
        <v>115</v>
      </c>
      <c r="G28" s="13">
        <f t="shared" si="0"/>
        <v>1.5</v>
      </c>
      <c r="H28" s="13">
        <v>1.5</v>
      </c>
      <c r="I28" s="13"/>
      <c r="J28" s="13"/>
      <c r="K28" s="21">
        <v>15.33</v>
      </c>
    </row>
    <row r="29" s="3" customFormat="1" ht="17.1" customHeight="1" spans="1:11">
      <c r="A29" s="13">
        <v>25</v>
      </c>
      <c r="B29" s="13" t="s">
        <v>127</v>
      </c>
      <c r="C29" s="13" t="s">
        <v>128</v>
      </c>
      <c r="D29" s="13" t="s">
        <v>129</v>
      </c>
      <c r="E29" s="13" t="s">
        <v>130</v>
      </c>
      <c r="F29" s="15" t="s">
        <v>115</v>
      </c>
      <c r="G29" s="13">
        <f t="shared" si="0"/>
        <v>3</v>
      </c>
      <c r="H29" s="13">
        <v>3</v>
      </c>
      <c r="I29" s="13"/>
      <c r="J29" s="13"/>
      <c r="K29" s="21">
        <v>30.66</v>
      </c>
    </row>
    <row r="30" s="3" customFormat="1" ht="17.1" customHeight="1" spans="1:11">
      <c r="A30" s="13">
        <v>26</v>
      </c>
      <c r="B30" s="13" t="s">
        <v>131</v>
      </c>
      <c r="C30" s="13" t="s">
        <v>68</v>
      </c>
      <c r="D30" s="13" t="s">
        <v>132</v>
      </c>
      <c r="E30" s="13" t="s">
        <v>133</v>
      </c>
      <c r="F30" s="15" t="s">
        <v>115</v>
      </c>
      <c r="G30" s="13">
        <f t="shared" si="0"/>
        <v>2.5</v>
      </c>
      <c r="H30" s="13">
        <v>2.5</v>
      </c>
      <c r="I30" s="13"/>
      <c r="J30" s="13"/>
      <c r="K30" s="21">
        <v>25.55</v>
      </c>
    </row>
    <row r="31" s="3" customFormat="1" ht="17.1" customHeight="1" spans="1:11">
      <c r="A31" s="13">
        <v>27</v>
      </c>
      <c r="B31" s="13" t="s">
        <v>134</v>
      </c>
      <c r="C31" s="13" t="s">
        <v>34</v>
      </c>
      <c r="D31" s="13" t="s">
        <v>135</v>
      </c>
      <c r="E31" s="13" t="s">
        <v>136</v>
      </c>
      <c r="F31" s="15" t="s">
        <v>115</v>
      </c>
      <c r="G31" s="13">
        <f t="shared" si="0"/>
        <v>3.5</v>
      </c>
      <c r="H31" s="13">
        <v>3.5</v>
      </c>
      <c r="I31" s="13"/>
      <c r="J31" s="13"/>
      <c r="K31" s="21">
        <v>35.77</v>
      </c>
    </row>
    <row r="32" s="3" customFormat="1" ht="17.1" customHeight="1" spans="1:11">
      <c r="A32" s="13">
        <v>28</v>
      </c>
      <c r="B32" s="13" t="s">
        <v>137</v>
      </c>
      <c r="C32" s="13" t="s">
        <v>104</v>
      </c>
      <c r="D32" s="13" t="s">
        <v>138</v>
      </c>
      <c r="E32" s="13" t="s">
        <v>139</v>
      </c>
      <c r="F32" s="15" t="s">
        <v>115</v>
      </c>
      <c r="G32" s="13">
        <f t="shared" si="0"/>
        <v>3</v>
      </c>
      <c r="H32" s="13">
        <v>3</v>
      </c>
      <c r="I32" s="13"/>
      <c r="J32" s="13"/>
      <c r="K32" s="21">
        <v>30.66</v>
      </c>
    </row>
    <row r="33" s="3" customFormat="1" ht="17.1" customHeight="1" spans="1:11">
      <c r="A33" s="13">
        <v>29</v>
      </c>
      <c r="B33" s="13" t="s">
        <v>140</v>
      </c>
      <c r="C33" s="13" t="s">
        <v>121</v>
      </c>
      <c r="D33" s="13" t="s">
        <v>141</v>
      </c>
      <c r="E33" s="13" t="s">
        <v>142</v>
      </c>
      <c r="F33" s="15" t="s">
        <v>143</v>
      </c>
      <c r="G33" s="13">
        <f t="shared" si="0"/>
        <v>1.3</v>
      </c>
      <c r="H33" s="13">
        <v>1.3</v>
      </c>
      <c r="I33" s="13"/>
      <c r="J33" s="13"/>
      <c r="K33" s="21">
        <v>13.29</v>
      </c>
    </row>
    <row r="34" s="3" customFormat="1" ht="17.1" customHeight="1" spans="1:11">
      <c r="A34" s="13">
        <v>30</v>
      </c>
      <c r="B34" s="13" t="s">
        <v>144</v>
      </c>
      <c r="C34" s="13" t="s">
        <v>68</v>
      </c>
      <c r="D34" s="13" t="s">
        <v>145</v>
      </c>
      <c r="E34" s="13" t="s">
        <v>146</v>
      </c>
      <c r="F34" s="15" t="s">
        <v>143</v>
      </c>
      <c r="G34" s="13">
        <f t="shared" si="0"/>
        <v>2.5</v>
      </c>
      <c r="H34" s="13">
        <v>2.5</v>
      </c>
      <c r="I34" s="13"/>
      <c r="J34" s="13"/>
      <c r="K34" s="21">
        <v>25.55</v>
      </c>
    </row>
    <row r="35" s="3" customFormat="1" ht="17.1" customHeight="1" spans="1:11">
      <c r="A35" s="13">
        <v>31</v>
      </c>
      <c r="B35" s="13" t="s">
        <v>147</v>
      </c>
      <c r="C35" s="13" t="s">
        <v>68</v>
      </c>
      <c r="D35" s="13" t="s">
        <v>148</v>
      </c>
      <c r="E35" s="13" t="s">
        <v>149</v>
      </c>
      <c r="F35" s="15" t="s">
        <v>143</v>
      </c>
      <c r="G35" s="13">
        <f t="shared" si="0"/>
        <v>3.4</v>
      </c>
      <c r="H35" s="13">
        <v>3.4</v>
      </c>
      <c r="I35" s="13"/>
      <c r="J35" s="13"/>
      <c r="K35" s="21">
        <v>34.75</v>
      </c>
    </row>
    <row r="36" s="3" customFormat="1" ht="17.1" customHeight="1" spans="1:11">
      <c r="A36" s="13">
        <v>32</v>
      </c>
      <c r="B36" s="13" t="s">
        <v>150</v>
      </c>
      <c r="C36" s="13" t="s">
        <v>117</v>
      </c>
      <c r="D36" s="13" t="s">
        <v>151</v>
      </c>
      <c r="E36" s="13" t="s">
        <v>152</v>
      </c>
      <c r="F36" s="15" t="s">
        <v>143</v>
      </c>
      <c r="G36" s="13">
        <f t="shared" si="0"/>
        <v>1.2</v>
      </c>
      <c r="H36" s="13">
        <v>1.2</v>
      </c>
      <c r="I36" s="13"/>
      <c r="J36" s="13"/>
      <c r="K36" s="21">
        <v>12.26</v>
      </c>
    </row>
    <row r="37" s="3" customFormat="1" ht="17.1" customHeight="1" spans="1:11">
      <c r="A37" s="13">
        <v>33</v>
      </c>
      <c r="B37" s="13" t="s">
        <v>153</v>
      </c>
      <c r="C37" s="13" t="s">
        <v>104</v>
      </c>
      <c r="D37" s="13" t="s">
        <v>154</v>
      </c>
      <c r="E37" s="13" t="s">
        <v>155</v>
      </c>
      <c r="F37" s="15" t="s">
        <v>143</v>
      </c>
      <c r="G37" s="13">
        <f t="shared" si="0"/>
        <v>2.2</v>
      </c>
      <c r="H37" s="13">
        <v>2.2</v>
      </c>
      <c r="I37" s="13"/>
      <c r="J37" s="13"/>
      <c r="K37" s="21">
        <v>22.48</v>
      </c>
    </row>
    <row r="38" s="3" customFormat="1" ht="17.1" customHeight="1" spans="1:11">
      <c r="A38" s="13">
        <v>34</v>
      </c>
      <c r="B38" s="13" t="s">
        <v>156</v>
      </c>
      <c r="C38" s="13" t="s">
        <v>117</v>
      </c>
      <c r="D38" s="13" t="s">
        <v>157</v>
      </c>
      <c r="E38" s="13" t="s">
        <v>158</v>
      </c>
      <c r="F38" s="15" t="s">
        <v>143</v>
      </c>
      <c r="G38" s="13">
        <f t="shared" si="0"/>
        <v>6.8</v>
      </c>
      <c r="H38" s="13">
        <v>6.8</v>
      </c>
      <c r="I38" s="13"/>
      <c r="J38" s="13"/>
      <c r="K38" s="21">
        <v>69.5</v>
      </c>
    </row>
    <row r="39" s="3" customFormat="1" ht="17.1" customHeight="1" spans="1:11">
      <c r="A39" s="13">
        <v>35</v>
      </c>
      <c r="B39" s="13" t="s">
        <v>159</v>
      </c>
      <c r="C39" s="13" t="s">
        <v>160</v>
      </c>
      <c r="D39" s="13" t="s">
        <v>161</v>
      </c>
      <c r="E39" s="13" t="s">
        <v>162</v>
      </c>
      <c r="F39" s="15" t="s">
        <v>143</v>
      </c>
      <c r="G39" s="13">
        <f t="shared" si="0"/>
        <v>2</v>
      </c>
      <c r="H39" s="13">
        <v>2</v>
      </c>
      <c r="I39" s="13"/>
      <c r="J39" s="13"/>
      <c r="K39" s="21">
        <v>20.44</v>
      </c>
    </row>
    <row r="40" s="3" customFormat="1" ht="17.1" customHeight="1" spans="1:11">
      <c r="A40" s="13">
        <v>36</v>
      </c>
      <c r="B40" s="13" t="s">
        <v>163</v>
      </c>
      <c r="C40" s="13" t="s">
        <v>56</v>
      </c>
      <c r="D40" s="13" t="s">
        <v>164</v>
      </c>
      <c r="E40" s="13" t="s">
        <v>165</v>
      </c>
      <c r="F40" s="15" t="s">
        <v>143</v>
      </c>
      <c r="G40" s="13">
        <f t="shared" si="0"/>
        <v>2.2</v>
      </c>
      <c r="H40" s="13">
        <v>2.2</v>
      </c>
      <c r="I40" s="13"/>
      <c r="J40" s="13"/>
      <c r="K40" s="21">
        <v>22.48</v>
      </c>
    </row>
    <row r="41" s="3" customFormat="1" ht="17.1" customHeight="1" spans="1:11">
      <c r="A41" s="13">
        <v>37</v>
      </c>
      <c r="B41" s="13" t="s">
        <v>166</v>
      </c>
      <c r="C41" s="13" t="s">
        <v>167</v>
      </c>
      <c r="D41" s="13" t="s">
        <v>168</v>
      </c>
      <c r="E41" s="13" t="s">
        <v>169</v>
      </c>
      <c r="F41" s="15" t="s">
        <v>143</v>
      </c>
      <c r="G41" s="13">
        <f t="shared" si="0"/>
        <v>6.3</v>
      </c>
      <c r="H41" s="13">
        <v>6.3</v>
      </c>
      <c r="I41" s="13"/>
      <c r="J41" s="13"/>
      <c r="K41" s="21">
        <v>64.39</v>
      </c>
    </row>
    <row r="42" s="3" customFormat="1" ht="17.1" customHeight="1" spans="1:11">
      <c r="A42" s="13">
        <v>38</v>
      </c>
      <c r="B42" s="13" t="s">
        <v>170</v>
      </c>
      <c r="C42" s="13" t="s">
        <v>60</v>
      </c>
      <c r="D42" s="13" t="s">
        <v>171</v>
      </c>
      <c r="E42" s="13" t="s">
        <v>172</v>
      </c>
      <c r="F42" s="15" t="s">
        <v>143</v>
      </c>
      <c r="G42" s="13">
        <f t="shared" si="0"/>
        <v>1.2</v>
      </c>
      <c r="H42" s="13">
        <v>1.2</v>
      </c>
      <c r="I42" s="13"/>
      <c r="J42" s="13"/>
      <c r="K42" s="21">
        <v>12.26</v>
      </c>
    </row>
    <row r="43" s="3" customFormat="1" ht="17.1" customHeight="1" spans="1:11">
      <c r="A43" s="13">
        <v>39</v>
      </c>
      <c r="B43" s="13" t="s">
        <v>173</v>
      </c>
      <c r="C43" s="13" t="s">
        <v>174</v>
      </c>
      <c r="D43" s="13" t="s">
        <v>175</v>
      </c>
      <c r="E43" s="13" t="s">
        <v>172</v>
      </c>
      <c r="F43" s="15" t="s">
        <v>143</v>
      </c>
      <c r="G43" s="13">
        <f t="shared" si="0"/>
        <v>2</v>
      </c>
      <c r="H43" s="13">
        <v>2</v>
      </c>
      <c r="I43" s="13"/>
      <c r="J43" s="13"/>
      <c r="K43" s="21">
        <v>20.44</v>
      </c>
    </row>
    <row r="44" s="3" customFormat="1" ht="17.1" customHeight="1" spans="1:11">
      <c r="A44" s="13">
        <v>40</v>
      </c>
      <c r="B44" s="13" t="s">
        <v>176</v>
      </c>
      <c r="C44" s="13" t="s">
        <v>177</v>
      </c>
      <c r="D44" s="13" t="s">
        <v>178</v>
      </c>
      <c r="E44" s="13" t="s">
        <v>179</v>
      </c>
      <c r="F44" s="15" t="s">
        <v>143</v>
      </c>
      <c r="G44" s="13">
        <f t="shared" si="0"/>
        <v>2</v>
      </c>
      <c r="H44" s="13">
        <v>2</v>
      </c>
      <c r="I44" s="13"/>
      <c r="J44" s="13"/>
      <c r="K44" s="21">
        <v>20.44</v>
      </c>
    </row>
    <row r="45" s="3" customFormat="1" ht="17.1" customHeight="1" spans="1:11">
      <c r="A45" s="13">
        <v>41</v>
      </c>
      <c r="B45" s="13" t="s">
        <v>180</v>
      </c>
      <c r="C45" s="13" t="s">
        <v>51</v>
      </c>
      <c r="D45" s="13" t="s">
        <v>181</v>
      </c>
      <c r="E45" s="13" t="s">
        <v>182</v>
      </c>
      <c r="F45" s="15" t="s">
        <v>143</v>
      </c>
      <c r="G45" s="13">
        <f t="shared" si="0"/>
        <v>2.5</v>
      </c>
      <c r="H45" s="13">
        <v>2.5</v>
      </c>
      <c r="I45" s="13"/>
      <c r="J45" s="13"/>
      <c r="K45" s="21">
        <v>25.55</v>
      </c>
    </row>
    <row r="46" s="3" customFormat="1" ht="17.1" customHeight="1" spans="1:11">
      <c r="A46" s="13">
        <v>42</v>
      </c>
      <c r="B46" s="13" t="s">
        <v>183</v>
      </c>
      <c r="C46" s="13" t="s">
        <v>184</v>
      </c>
      <c r="D46" s="13" t="s">
        <v>185</v>
      </c>
      <c r="E46" s="13" t="s">
        <v>186</v>
      </c>
      <c r="F46" s="15" t="s">
        <v>143</v>
      </c>
      <c r="G46" s="13">
        <f t="shared" si="0"/>
        <v>0.5</v>
      </c>
      <c r="H46" s="13">
        <v>0.5</v>
      </c>
      <c r="I46" s="13"/>
      <c r="J46" s="13"/>
      <c r="K46" s="21">
        <v>5.11</v>
      </c>
    </row>
    <row r="47" s="3" customFormat="1" ht="17.1" customHeight="1" spans="1:11">
      <c r="A47" s="13">
        <v>43</v>
      </c>
      <c r="B47" s="13" t="s">
        <v>187</v>
      </c>
      <c r="C47" s="13" t="s">
        <v>56</v>
      </c>
      <c r="D47" s="13" t="s">
        <v>188</v>
      </c>
      <c r="E47" s="13" t="s">
        <v>189</v>
      </c>
      <c r="F47" s="15" t="s">
        <v>143</v>
      </c>
      <c r="G47" s="13">
        <f t="shared" si="0"/>
        <v>1.2</v>
      </c>
      <c r="H47" s="13">
        <v>1.2</v>
      </c>
      <c r="I47" s="13"/>
      <c r="J47" s="13"/>
      <c r="K47" s="21">
        <v>12.26</v>
      </c>
    </row>
    <row r="48" s="3" customFormat="1" ht="17.1" customHeight="1" spans="1:11">
      <c r="A48" s="13">
        <v>44</v>
      </c>
      <c r="B48" s="13" t="s">
        <v>190</v>
      </c>
      <c r="C48" s="13" t="s">
        <v>34</v>
      </c>
      <c r="D48" s="13" t="s">
        <v>191</v>
      </c>
      <c r="E48" s="13" t="s">
        <v>192</v>
      </c>
      <c r="F48" s="15" t="s">
        <v>143</v>
      </c>
      <c r="G48" s="13">
        <f t="shared" si="0"/>
        <v>2.4</v>
      </c>
      <c r="H48" s="13">
        <v>2.4</v>
      </c>
      <c r="I48" s="13"/>
      <c r="J48" s="13"/>
      <c r="K48" s="21">
        <v>24.53</v>
      </c>
    </row>
    <row r="49" s="3" customFormat="1" ht="17.1" customHeight="1" spans="1:11">
      <c r="A49" s="13">
        <v>45</v>
      </c>
      <c r="B49" s="13" t="s">
        <v>193</v>
      </c>
      <c r="C49" s="13" t="s">
        <v>34</v>
      </c>
      <c r="D49" s="13" t="s">
        <v>194</v>
      </c>
      <c r="E49" s="13" t="s">
        <v>195</v>
      </c>
      <c r="F49" s="15" t="s">
        <v>143</v>
      </c>
      <c r="G49" s="13">
        <f t="shared" si="0"/>
        <v>1.2</v>
      </c>
      <c r="H49" s="13">
        <v>1.2</v>
      </c>
      <c r="I49" s="13"/>
      <c r="J49" s="13"/>
      <c r="K49" s="21">
        <v>12.26</v>
      </c>
    </row>
    <row r="50" s="3" customFormat="1" ht="17.1" customHeight="1" spans="1:11">
      <c r="A50" s="13">
        <v>46</v>
      </c>
      <c r="B50" s="13" t="s">
        <v>196</v>
      </c>
      <c r="C50" s="13" t="s">
        <v>197</v>
      </c>
      <c r="D50" s="13" t="s">
        <v>198</v>
      </c>
      <c r="E50" s="13" t="s">
        <v>199</v>
      </c>
      <c r="F50" s="15" t="s">
        <v>143</v>
      </c>
      <c r="G50" s="13">
        <f t="shared" si="0"/>
        <v>2</v>
      </c>
      <c r="H50" s="13">
        <v>2</v>
      </c>
      <c r="I50" s="13"/>
      <c r="J50" s="13"/>
      <c r="K50" s="21">
        <v>20.44</v>
      </c>
    </row>
    <row r="51" s="3" customFormat="1" ht="17.1" customHeight="1" spans="1:11">
      <c r="A51" s="13">
        <v>47</v>
      </c>
      <c r="B51" s="13" t="s">
        <v>200</v>
      </c>
      <c r="C51" s="13" t="s">
        <v>201</v>
      </c>
      <c r="D51" s="13" t="s">
        <v>202</v>
      </c>
      <c r="E51" s="13" t="s">
        <v>203</v>
      </c>
      <c r="F51" s="15" t="s">
        <v>143</v>
      </c>
      <c r="G51" s="13">
        <f t="shared" si="0"/>
        <v>1.3</v>
      </c>
      <c r="H51" s="13">
        <v>1.3</v>
      </c>
      <c r="I51" s="13"/>
      <c r="J51" s="13"/>
      <c r="K51" s="21">
        <v>13.29</v>
      </c>
    </row>
    <row r="52" s="3" customFormat="1" ht="17.1" customHeight="1" spans="1:11">
      <c r="A52" s="13">
        <v>48</v>
      </c>
      <c r="B52" s="13" t="s">
        <v>204</v>
      </c>
      <c r="C52" s="13" t="s">
        <v>205</v>
      </c>
      <c r="D52" s="13" t="s">
        <v>206</v>
      </c>
      <c r="E52" s="13" t="s">
        <v>207</v>
      </c>
      <c r="F52" s="15" t="s">
        <v>143</v>
      </c>
      <c r="G52" s="13">
        <f t="shared" si="0"/>
        <v>2.4</v>
      </c>
      <c r="H52" s="13">
        <v>2.4</v>
      </c>
      <c r="I52" s="13"/>
      <c r="J52" s="13"/>
      <c r="K52" s="21">
        <v>24.53</v>
      </c>
    </row>
    <row r="53" s="3" customFormat="1" ht="17.1" customHeight="1" spans="1:11">
      <c r="A53" s="13">
        <v>49</v>
      </c>
      <c r="B53" s="13" t="s">
        <v>208</v>
      </c>
      <c r="C53" s="13" t="s">
        <v>104</v>
      </c>
      <c r="D53" s="13" t="s">
        <v>209</v>
      </c>
      <c r="E53" s="13" t="s">
        <v>210</v>
      </c>
      <c r="F53" s="15" t="s">
        <v>143</v>
      </c>
      <c r="G53" s="13">
        <f t="shared" si="0"/>
        <v>2.5</v>
      </c>
      <c r="H53" s="13">
        <v>2.5</v>
      </c>
      <c r="I53" s="13"/>
      <c r="J53" s="13"/>
      <c r="K53" s="21">
        <v>25.55</v>
      </c>
    </row>
    <row r="54" s="3" customFormat="1" ht="17.1" customHeight="1" spans="1:11">
      <c r="A54" s="13">
        <v>50</v>
      </c>
      <c r="B54" s="13" t="s">
        <v>211</v>
      </c>
      <c r="C54" s="13" t="s">
        <v>117</v>
      </c>
      <c r="D54" s="13" t="s">
        <v>212</v>
      </c>
      <c r="E54" s="13" t="s">
        <v>213</v>
      </c>
      <c r="F54" s="15" t="s">
        <v>143</v>
      </c>
      <c r="G54" s="13">
        <f t="shared" si="0"/>
        <v>2</v>
      </c>
      <c r="H54" s="13">
        <v>2</v>
      </c>
      <c r="I54" s="13"/>
      <c r="J54" s="13"/>
      <c r="K54" s="21">
        <v>20.44</v>
      </c>
    </row>
    <row r="55" s="3" customFormat="1" ht="17.1" customHeight="1" spans="1:11">
      <c r="A55" s="13">
        <v>51</v>
      </c>
      <c r="B55" s="13" t="s">
        <v>214</v>
      </c>
      <c r="C55" s="13" t="s">
        <v>104</v>
      </c>
      <c r="D55" s="13" t="s">
        <v>215</v>
      </c>
      <c r="E55" s="13" t="s">
        <v>216</v>
      </c>
      <c r="F55" s="15" t="s">
        <v>143</v>
      </c>
      <c r="G55" s="13">
        <f t="shared" si="0"/>
        <v>2.8</v>
      </c>
      <c r="H55" s="13">
        <v>2.8</v>
      </c>
      <c r="I55" s="13"/>
      <c r="J55" s="13"/>
      <c r="K55" s="21">
        <v>28.62</v>
      </c>
    </row>
    <row r="56" s="3" customFormat="1" ht="17.1" customHeight="1" spans="1:11">
      <c r="A56" s="13">
        <v>52</v>
      </c>
      <c r="B56" s="13" t="s">
        <v>217</v>
      </c>
      <c r="C56" s="13" t="s">
        <v>34</v>
      </c>
      <c r="D56" s="13" t="s">
        <v>218</v>
      </c>
      <c r="E56" s="13" t="s">
        <v>219</v>
      </c>
      <c r="F56" s="15" t="s">
        <v>143</v>
      </c>
      <c r="G56" s="13">
        <f t="shared" si="0"/>
        <v>2</v>
      </c>
      <c r="H56" s="13">
        <v>2</v>
      </c>
      <c r="I56" s="13"/>
      <c r="J56" s="13"/>
      <c r="K56" s="21">
        <v>20.44</v>
      </c>
    </row>
    <row r="57" s="3" customFormat="1" ht="17.1" customHeight="1" spans="1:11">
      <c r="A57" s="13">
        <v>53</v>
      </c>
      <c r="B57" s="13" t="s">
        <v>220</v>
      </c>
      <c r="C57" s="13" t="s">
        <v>68</v>
      </c>
      <c r="D57" s="13" t="s">
        <v>221</v>
      </c>
      <c r="E57" s="13" t="s">
        <v>222</v>
      </c>
      <c r="F57" s="15" t="s">
        <v>143</v>
      </c>
      <c r="G57" s="13">
        <f t="shared" si="0"/>
        <v>3.2</v>
      </c>
      <c r="H57" s="13">
        <v>3.2</v>
      </c>
      <c r="I57" s="13"/>
      <c r="J57" s="13"/>
      <c r="K57" s="21">
        <v>32.7</v>
      </c>
    </row>
    <row r="58" s="3" customFormat="1" ht="17.1" customHeight="1" spans="1:11">
      <c r="A58" s="13">
        <v>54</v>
      </c>
      <c r="B58" s="13" t="s">
        <v>223</v>
      </c>
      <c r="C58" s="13" t="s">
        <v>224</v>
      </c>
      <c r="D58" s="13" t="s">
        <v>225</v>
      </c>
      <c r="E58" s="13" t="s">
        <v>226</v>
      </c>
      <c r="F58" s="15" t="s">
        <v>143</v>
      </c>
      <c r="G58" s="13">
        <f t="shared" si="0"/>
        <v>0.8</v>
      </c>
      <c r="H58" s="13">
        <v>0.8</v>
      </c>
      <c r="I58" s="13"/>
      <c r="J58" s="13"/>
      <c r="K58" s="21">
        <v>8.18</v>
      </c>
    </row>
    <row r="59" s="3" customFormat="1" ht="17.1" customHeight="1" spans="1:11">
      <c r="A59" s="13">
        <v>55</v>
      </c>
      <c r="B59" s="13" t="s">
        <v>227</v>
      </c>
      <c r="C59" s="13" t="s">
        <v>228</v>
      </c>
      <c r="D59" s="13" t="s">
        <v>229</v>
      </c>
      <c r="E59" s="13" t="s">
        <v>230</v>
      </c>
      <c r="F59" s="15" t="s">
        <v>231</v>
      </c>
      <c r="G59" s="13">
        <f t="shared" si="0"/>
        <v>1.6</v>
      </c>
      <c r="H59" s="13">
        <v>1.6</v>
      </c>
      <c r="I59" s="13"/>
      <c r="J59" s="13"/>
      <c r="K59" s="21">
        <v>16.35</v>
      </c>
    </row>
    <row r="60" s="3" customFormat="1" ht="17.1" customHeight="1" spans="1:11">
      <c r="A60" s="13">
        <v>56</v>
      </c>
      <c r="B60" s="13" t="s">
        <v>232</v>
      </c>
      <c r="C60" s="13" t="s">
        <v>233</v>
      </c>
      <c r="D60" s="13" t="s">
        <v>234</v>
      </c>
      <c r="E60" s="13" t="s">
        <v>235</v>
      </c>
      <c r="F60" s="15" t="s">
        <v>231</v>
      </c>
      <c r="G60" s="13">
        <f t="shared" si="0"/>
        <v>4.5</v>
      </c>
      <c r="H60" s="13">
        <v>4.5</v>
      </c>
      <c r="I60" s="13"/>
      <c r="J60" s="13"/>
      <c r="K60" s="21">
        <v>45.99</v>
      </c>
    </row>
    <row r="61" s="3" customFormat="1" ht="17.1" customHeight="1" spans="1:11">
      <c r="A61" s="13">
        <v>57</v>
      </c>
      <c r="B61" s="13" t="s">
        <v>236</v>
      </c>
      <c r="C61" s="13" t="s">
        <v>233</v>
      </c>
      <c r="D61" s="13" t="s">
        <v>237</v>
      </c>
      <c r="E61" s="13" t="s">
        <v>238</v>
      </c>
      <c r="F61" s="15" t="s">
        <v>231</v>
      </c>
      <c r="G61" s="13">
        <f t="shared" si="0"/>
        <v>2.3</v>
      </c>
      <c r="H61" s="13">
        <v>2.3</v>
      </c>
      <c r="I61" s="13"/>
      <c r="J61" s="13"/>
      <c r="K61" s="21">
        <v>23.51</v>
      </c>
    </row>
    <row r="62" s="3" customFormat="1" ht="17.1" customHeight="1" spans="1:11">
      <c r="A62" s="13">
        <v>58</v>
      </c>
      <c r="B62" s="13" t="s">
        <v>239</v>
      </c>
      <c r="C62" s="13" t="s">
        <v>112</v>
      </c>
      <c r="D62" s="13" t="s">
        <v>240</v>
      </c>
      <c r="E62" s="13" t="s">
        <v>241</v>
      </c>
      <c r="F62" s="15" t="s">
        <v>231</v>
      </c>
      <c r="G62" s="13">
        <f t="shared" si="0"/>
        <v>4.5</v>
      </c>
      <c r="H62" s="13">
        <v>4.5</v>
      </c>
      <c r="I62" s="13"/>
      <c r="J62" s="13"/>
      <c r="K62" s="21">
        <v>45.99</v>
      </c>
    </row>
    <row r="63" s="3" customFormat="1" ht="17.1" customHeight="1" spans="1:11">
      <c r="A63" s="13">
        <v>59</v>
      </c>
      <c r="B63" s="13" t="s">
        <v>242</v>
      </c>
      <c r="C63" s="13" t="s">
        <v>243</v>
      </c>
      <c r="D63" s="13" t="s">
        <v>244</v>
      </c>
      <c r="E63" s="13" t="s">
        <v>245</v>
      </c>
      <c r="F63" s="15" t="s">
        <v>231</v>
      </c>
      <c r="G63" s="13">
        <f t="shared" si="0"/>
        <v>0.6</v>
      </c>
      <c r="H63" s="13">
        <v>0.6</v>
      </c>
      <c r="I63" s="13"/>
      <c r="J63" s="13"/>
      <c r="K63" s="21">
        <v>6.13</v>
      </c>
    </row>
    <row r="64" s="3" customFormat="1" ht="17.1" customHeight="1" spans="1:11">
      <c r="A64" s="13">
        <v>60</v>
      </c>
      <c r="B64" s="13" t="s">
        <v>246</v>
      </c>
      <c r="C64" s="13" t="s">
        <v>228</v>
      </c>
      <c r="D64" s="13" t="s">
        <v>247</v>
      </c>
      <c r="E64" s="13" t="s">
        <v>248</v>
      </c>
      <c r="F64" s="15" t="s">
        <v>231</v>
      </c>
      <c r="G64" s="13">
        <f t="shared" si="0"/>
        <v>0.6</v>
      </c>
      <c r="H64" s="13">
        <v>0.6</v>
      </c>
      <c r="I64" s="13"/>
      <c r="J64" s="13"/>
      <c r="K64" s="21">
        <v>6.13</v>
      </c>
    </row>
    <row r="65" s="3" customFormat="1" ht="17.1" customHeight="1" spans="1:11">
      <c r="A65" s="13">
        <v>61</v>
      </c>
      <c r="B65" s="13" t="s">
        <v>249</v>
      </c>
      <c r="C65" s="13" t="s">
        <v>250</v>
      </c>
      <c r="D65" s="13" t="s">
        <v>251</v>
      </c>
      <c r="E65" s="13" t="s">
        <v>252</v>
      </c>
      <c r="F65" s="15" t="s">
        <v>253</v>
      </c>
      <c r="G65" s="13">
        <f t="shared" si="0"/>
        <v>3.5</v>
      </c>
      <c r="H65" s="13">
        <v>3.5</v>
      </c>
      <c r="I65" s="13"/>
      <c r="J65" s="13"/>
      <c r="K65" s="21">
        <v>35.77</v>
      </c>
    </row>
    <row r="66" s="3" customFormat="1" ht="17.1" customHeight="1" spans="1:11">
      <c r="A66" s="13">
        <v>62</v>
      </c>
      <c r="B66" s="13" t="s">
        <v>254</v>
      </c>
      <c r="C66" s="13" t="s">
        <v>121</v>
      </c>
      <c r="D66" s="13" t="s">
        <v>255</v>
      </c>
      <c r="E66" s="13" t="s">
        <v>256</v>
      </c>
      <c r="F66" s="15" t="s">
        <v>253</v>
      </c>
      <c r="G66" s="13">
        <f t="shared" si="0"/>
        <v>2</v>
      </c>
      <c r="H66" s="13">
        <v>2</v>
      </c>
      <c r="I66" s="13"/>
      <c r="J66" s="13"/>
      <c r="K66" s="21">
        <v>20.44</v>
      </c>
    </row>
    <row r="67" s="3" customFormat="1" ht="17.1" customHeight="1" spans="1:11">
      <c r="A67" s="13">
        <v>63</v>
      </c>
      <c r="B67" s="13" t="s">
        <v>257</v>
      </c>
      <c r="C67" s="13" t="s">
        <v>39</v>
      </c>
      <c r="D67" s="13" t="s">
        <v>258</v>
      </c>
      <c r="E67" s="13" t="s">
        <v>259</v>
      </c>
      <c r="F67" s="15" t="s">
        <v>253</v>
      </c>
      <c r="G67" s="13">
        <f t="shared" si="0"/>
        <v>1.2</v>
      </c>
      <c r="H67" s="13">
        <v>1.2</v>
      </c>
      <c r="I67" s="13"/>
      <c r="J67" s="13"/>
      <c r="K67" s="21">
        <v>12.26</v>
      </c>
    </row>
    <row r="68" s="3" customFormat="1" ht="17.1" customHeight="1" spans="1:11">
      <c r="A68" s="13">
        <v>64</v>
      </c>
      <c r="B68" s="13" t="s">
        <v>260</v>
      </c>
      <c r="C68" s="13" t="s">
        <v>39</v>
      </c>
      <c r="D68" s="13" t="s">
        <v>261</v>
      </c>
      <c r="E68" s="13" t="s">
        <v>262</v>
      </c>
      <c r="F68" s="15" t="s">
        <v>253</v>
      </c>
      <c r="G68" s="13">
        <f t="shared" si="0"/>
        <v>3.5</v>
      </c>
      <c r="H68" s="13">
        <v>3.5</v>
      </c>
      <c r="I68" s="13"/>
      <c r="J68" s="13"/>
      <c r="K68" s="21">
        <v>35.77</v>
      </c>
    </row>
    <row r="69" s="3" customFormat="1" ht="17.1" customHeight="1" spans="1:11">
      <c r="A69" s="13">
        <v>65</v>
      </c>
      <c r="B69" s="13" t="s">
        <v>263</v>
      </c>
      <c r="C69" s="13" t="s">
        <v>51</v>
      </c>
      <c r="D69" s="13" t="s">
        <v>264</v>
      </c>
      <c r="E69" s="13" t="s">
        <v>265</v>
      </c>
      <c r="F69" s="15" t="s">
        <v>253</v>
      </c>
      <c r="G69" s="13">
        <f t="shared" si="0"/>
        <v>1.2</v>
      </c>
      <c r="H69" s="13">
        <v>1.2</v>
      </c>
      <c r="I69" s="13"/>
      <c r="J69" s="13"/>
      <c r="K69" s="21">
        <v>12.26</v>
      </c>
    </row>
    <row r="70" s="3" customFormat="1" ht="17.1" customHeight="1" spans="1:11">
      <c r="A70" s="13">
        <v>66</v>
      </c>
      <c r="B70" s="13" t="s">
        <v>266</v>
      </c>
      <c r="C70" s="13" t="s">
        <v>121</v>
      </c>
      <c r="D70" s="13" t="s">
        <v>267</v>
      </c>
      <c r="E70" s="13" t="s">
        <v>268</v>
      </c>
      <c r="F70" s="15" t="s">
        <v>253</v>
      </c>
      <c r="G70" s="13">
        <f t="shared" ref="G70:G133" si="1">H70+I70+J70</f>
        <v>1</v>
      </c>
      <c r="H70" s="13">
        <v>1</v>
      </c>
      <c r="I70" s="13"/>
      <c r="J70" s="13"/>
      <c r="K70" s="21">
        <v>10.22</v>
      </c>
    </row>
    <row r="71" s="3" customFormat="1" ht="17.1" customHeight="1" spans="1:11">
      <c r="A71" s="13">
        <v>67</v>
      </c>
      <c r="B71" s="13" t="s">
        <v>269</v>
      </c>
      <c r="C71" s="13" t="s">
        <v>270</v>
      </c>
      <c r="D71" s="13" t="s">
        <v>271</v>
      </c>
      <c r="E71" s="13" t="s">
        <v>272</v>
      </c>
      <c r="F71" s="15" t="s">
        <v>253</v>
      </c>
      <c r="G71" s="13">
        <f t="shared" si="1"/>
        <v>1</v>
      </c>
      <c r="H71" s="13">
        <v>1</v>
      </c>
      <c r="I71" s="13"/>
      <c r="J71" s="13"/>
      <c r="K71" s="21">
        <v>10.22</v>
      </c>
    </row>
    <row r="72" s="3" customFormat="1" ht="17.1" customHeight="1" spans="1:11">
      <c r="A72" s="13">
        <v>68</v>
      </c>
      <c r="B72" s="13" t="s">
        <v>273</v>
      </c>
      <c r="C72" s="13" t="s">
        <v>274</v>
      </c>
      <c r="D72" s="13" t="s">
        <v>275</v>
      </c>
      <c r="E72" s="13" t="s">
        <v>276</v>
      </c>
      <c r="F72" s="15" t="s">
        <v>253</v>
      </c>
      <c r="G72" s="13">
        <f t="shared" si="1"/>
        <v>2</v>
      </c>
      <c r="H72" s="13">
        <v>2</v>
      </c>
      <c r="I72" s="13"/>
      <c r="J72" s="13"/>
      <c r="K72" s="21">
        <v>20.44</v>
      </c>
    </row>
    <row r="73" s="3" customFormat="1" ht="17.1" customHeight="1" spans="1:11">
      <c r="A73" s="13">
        <v>69</v>
      </c>
      <c r="B73" s="13" t="s">
        <v>277</v>
      </c>
      <c r="C73" s="13" t="s">
        <v>233</v>
      </c>
      <c r="D73" s="13" t="s">
        <v>278</v>
      </c>
      <c r="E73" s="13" t="s">
        <v>279</v>
      </c>
      <c r="F73" s="15" t="s">
        <v>253</v>
      </c>
      <c r="G73" s="13">
        <f t="shared" si="1"/>
        <v>1</v>
      </c>
      <c r="H73" s="13">
        <v>1</v>
      </c>
      <c r="I73" s="13"/>
      <c r="J73" s="13"/>
      <c r="K73" s="21">
        <v>10.22</v>
      </c>
    </row>
    <row r="74" s="3" customFormat="1" ht="17.1" customHeight="1" spans="1:11">
      <c r="A74" s="13">
        <v>70</v>
      </c>
      <c r="B74" s="13" t="s">
        <v>280</v>
      </c>
      <c r="C74" s="13" t="s">
        <v>201</v>
      </c>
      <c r="D74" s="13" t="s">
        <v>281</v>
      </c>
      <c r="E74" s="13" t="s">
        <v>282</v>
      </c>
      <c r="F74" s="15" t="s">
        <v>253</v>
      </c>
      <c r="G74" s="13">
        <f t="shared" si="1"/>
        <v>2</v>
      </c>
      <c r="H74" s="13">
        <v>2</v>
      </c>
      <c r="I74" s="13"/>
      <c r="J74" s="13"/>
      <c r="K74" s="21">
        <v>20.44</v>
      </c>
    </row>
    <row r="75" s="3" customFormat="1" ht="17.1" customHeight="1" spans="1:11">
      <c r="A75" s="13">
        <v>71</v>
      </c>
      <c r="B75" s="13" t="s">
        <v>283</v>
      </c>
      <c r="C75" s="13" t="s">
        <v>68</v>
      </c>
      <c r="D75" s="13" t="s">
        <v>284</v>
      </c>
      <c r="E75" s="13" t="s">
        <v>285</v>
      </c>
      <c r="F75" s="15" t="s">
        <v>253</v>
      </c>
      <c r="G75" s="13">
        <f t="shared" si="1"/>
        <v>1</v>
      </c>
      <c r="H75" s="13">
        <v>1</v>
      </c>
      <c r="I75" s="13"/>
      <c r="J75" s="13"/>
      <c r="K75" s="21">
        <v>10.22</v>
      </c>
    </row>
    <row r="76" s="3" customFormat="1" ht="17.1" customHeight="1" spans="1:11">
      <c r="A76" s="13">
        <v>72</v>
      </c>
      <c r="B76" s="13" t="s">
        <v>286</v>
      </c>
      <c r="C76" s="13" t="s">
        <v>201</v>
      </c>
      <c r="D76" s="13" t="s">
        <v>287</v>
      </c>
      <c r="E76" s="13" t="s">
        <v>288</v>
      </c>
      <c r="F76" s="15" t="s">
        <v>253</v>
      </c>
      <c r="G76" s="13">
        <f t="shared" si="1"/>
        <v>1</v>
      </c>
      <c r="H76" s="13">
        <v>1</v>
      </c>
      <c r="I76" s="13"/>
      <c r="J76" s="13"/>
      <c r="K76" s="21">
        <v>10.22</v>
      </c>
    </row>
    <row r="77" s="3" customFormat="1" ht="17.1" customHeight="1" spans="1:11">
      <c r="A77" s="13">
        <v>73</v>
      </c>
      <c r="B77" s="13" t="s">
        <v>289</v>
      </c>
      <c r="C77" s="13" t="s">
        <v>290</v>
      </c>
      <c r="D77" s="13" t="s">
        <v>291</v>
      </c>
      <c r="E77" s="13" t="s">
        <v>292</v>
      </c>
      <c r="F77" s="15" t="s">
        <v>253</v>
      </c>
      <c r="G77" s="13">
        <f t="shared" si="1"/>
        <v>1.2</v>
      </c>
      <c r="H77" s="13">
        <v>1.2</v>
      </c>
      <c r="I77" s="13"/>
      <c r="J77" s="13"/>
      <c r="K77" s="21">
        <v>12.26</v>
      </c>
    </row>
    <row r="78" s="3" customFormat="1" ht="17.1" customHeight="1" spans="1:11">
      <c r="A78" s="13">
        <v>74</v>
      </c>
      <c r="B78" s="13" t="s">
        <v>293</v>
      </c>
      <c r="C78" s="13" t="s">
        <v>167</v>
      </c>
      <c r="D78" s="13" t="s">
        <v>294</v>
      </c>
      <c r="E78" s="13" t="s">
        <v>285</v>
      </c>
      <c r="F78" s="15" t="s">
        <v>253</v>
      </c>
      <c r="G78" s="13">
        <f t="shared" si="1"/>
        <v>2.5</v>
      </c>
      <c r="H78" s="13">
        <v>2.5</v>
      </c>
      <c r="I78" s="13"/>
      <c r="J78" s="13"/>
      <c r="K78" s="21">
        <v>25.55</v>
      </c>
    </row>
    <row r="79" s="3" customFormat="1" ht="17.1" customHeight="1" spans="1:11">
      <c r="A79" s="13">
        <v>75</v>
      </c>
      <c r="B79" s="13" t="s">
        <v>295</v>
      </c>
      <c r="C79" s="13" t="s">
        <v>250</v>
      </c>
      <c r="D79" s="13" t="s">
        <v>296</v>
      </c>
      <c r="E79" s="13" t="s">
        <v>297</v>
      </c>
      <c r="F79" s="15" t="s">
        <v>253</v>
      </c>
      <c r="G79" s="13">
        <f t="shared" si="1"/>
        <v>1.8</v>
      </c>
      <c r="H79" s="13">
        <v>1.8</v>
      </c>
      <c r="I79" s="13"/>
      <c r="J79" s="13"/>
      <c r="K79" s="21">
        <v>18.4</v>
      </c>
    </row>
    <row r="80" s="3" customFormat="1" ht="17.1" customHeight="1" spans="1:11">
      <c r="A80" s="13">
        <v>76</v>
      </c>
      <c r="B80" s="13" t="s">
        <v>298</v>
      </c>
      <c r="C80" s="13" t="s">
        <v>250</v>
      </c>
      <c r="D80" s="13" t="s">
        <v>299</v>
      </c>
      <c r="E80" s="13" t="s">
        <v>300</v>
      </c>
      <c r="F80" s="15" t="s">
        <v>253</v>
      </c>
      <c r="G80" s="13">
        <f t="shared" si="1"/>
        <v>1.2</v>
      </c>
      <c r="H80" s="13">
        <v>1.2</v>
      </c>
      <c r="I80" s="13"/>
      <c r="J80" s="13"/>
      <c r="K80" s="21">
        <v>12.26</v>
      </c>
    </row>
    <row r="81" s="3" customFormat="1" ht="17.1" customHeight="1" spans="1:11">
      <c r="A81" s="13">
        <v>77</v>
      </c>
      <c r="B81" s="13" t="s">
        <v>301</v>
      </c>
      <c r="C81" s="13" t="s">
        <v>228</v>
      </c>
      <c r="D81" s="13" t="s">
        <v>302</v>
      </c>
      <c r="E81" s="13" t="s">
        <v>303</v>
      </c>
      <c r="F81" s="15" t="s">
        <v>253</v>
      </c>
      <c r="G81" s="13">
        <f t="shared" si="1"/>
        <v>2.4</v>
      </c>
      <c r="H81" s="13">
        <v>2.4</v>
      </c>
      <c r="I81" s="13"/>
      <c r="J81" s="13"/>
      <c r="K81" s="21">
        <v>24.53</v>
      </c>
    </row>
    <row r="82" s="3" customFormat="1" ht="17.1" customHeight="1" spans="1:11">
      <c r="A82" s="13">
        <v>78</v>
      </c>
      <c r="B82" s="13" t="s">
        <v>304</v>
      </c>
      <c r="C82" s="13" t="s">
        <v>228</v>
      </c>
      <c r="D82" s="13" t="s">
        <v>305</v>
      </c>
      <c r="E82" s="13" t="s">
        <v>306</v>
      </c>
      <c r="F82" s="15" t="s">
        <v>253</v>
      </c>
      <c r="G82" s="13">
        <f t="shared" si="1"/>
        <v>2.4</v>
      </c>
      <c r="H82" s="13">
        <v>2.4</v>
      </c>
      <c r="I82" s="13"/>
      <c r="J82" s="13"/>
      <c r="K82" s="21">
        <v>24.53</v>
      </c>
    </row>
    <row r="83" s="3" customFormat="1" ht="17.1" customHeight="1" spans="1:11">
      <c r="A83" s="13">
        <v>79</v>
      </c>
      <c r="B83" s="13" t="s">
        <v>307</v>
      </c>
      <c r="C83" s="13" t="s">
        <v>308</v>
      </c>
      <c r="D83" s="13" t="s">
        <v>309</v>
      </c>
      <c r="E83" s="13" t="s">
        <v>288</v>
      </c>
      <c r="F83" s="15" t="s">
        <v>253</v>
      </c>
      <c r="G83" s="13">
        <f t="shared" si="1"/>
        <v>1.8</v>
      </c>
      <c r="H83" s="13">
        <v>1.8</v>
      </c>
      <c r="I83" s="13"/>
      <c r="J83" s="13"/>
      <c r="K83" s="21">
        <v>18.4</v>
      </c>
    </row>
    <row r="84" s="3" customFormat="1" ht="17.1" customHeight="1" spans="1:11">
      <c r="A84" s="13">
        <v>80</v>
      </c>
      <c r="B84" s="13" t="s">
        <v>310</v>
      </c>
      <c r="C84" s="13" t="s">
        <v>311</v>
      </c>
      <c r="D84" s="13" t="s">
        <v>312</v>
      </c>
      <c r="E84" s="13" t="s">
        <v>313</v>
      </c>
      <c r="F84" s="15" t="s">
        <v>253</v>
      </c>
      <c r="G84" s="13">
        <f t="shared" si="1"/>
        <v>0.6</v>
      </c>
      <c r="H84" s="13">
        <v>0.6</v>
      </c>
      <c r="I84" s="13"/>
      <c r="J84" s="13"/>
      <c r="K84" s="21">
        <v>6.13</v>
      </c>
    </row>
    <row r="85" s="3" customFormat="1" ht="17.1" customHeight="1" spans="1:11">
      <c r="A85" s="13">
        <v>81</v>
      </c>
      <c r="B85" s="13" t="s">
        <v>314</v>
      </c>
      <c r="C85" s="13" t="s">
        <v>89</v>
      </c>
      <c r="D85" s="13" t="s">
        <v>315</v>
      </c>
      <c r="E85" s="13" t="s">
        <v>313</v>
      </c>
      <c r="F85" s="15" t="s">
        <v>253</v>
      </c>
      <c r="G85" s="13">
        <f t="shared" si="1"/>
        <v>2.4</v>
      </c>
      <c r="H85" s="13">
        <v>2.4</v>
      </c>
      <c r="I85" s="13"/>
      <c r="J85" s="13"/>
      <c r="K85" s="21">
        <v>24.53</v>
      </c>
    </row>
    <row r="86" s="3" customFormat="1" ht="17.1" customHeight="1" spans="1:11">
      <c r="A86" s="13">
        <v>82</v>
      </c>
      <c r="B86" s="13" t="s">
        <v>316</v>
      </c>
      <c r="C86" s="13" t="s">
        <v>68</v>
      </c>
      <c r="D86" s="13" t="s">
        <v>317</v>
      </c>
      <c r="E86" s="13" t="s">
        <v>313</v>
      </c>
      <c r="F86" s="15" t="s">
        <v>253</v>
      </c>
      <c r="G86" s="13">
        <f t="shared" si="1"/>
        <v>1.5</v>
      </c>
      <c r="H86" s="13">
        <v>1.5</v>
      </c>
      <c r="I86" s="13"/>
      <c r="J86" s="13"/>
      <c r="K86" s="21">
        <v>15.33</v>
      </c>
    </row>
    <row r="87" s="3" customFormat="1" ht="17.1" customHeight="1" spans="1:11">
      <c r="A87" s="13">
        <v>83</v>
      </c>
      <c r="B87" s="13" t="s">
        <v>318</v>
      </c>
      <c r="C87" s="13" t="s">
        <v>319</v>
      </c>
      <c r="D87" s="13" t="s">
        <v>320</v>
      </c>
      <c r="E87" s="13" t="s">
        <v>321</v>
      </c>
      <c r="F87" s="15" t="s">
        <v>253</v>
      </c>
      <c r="G87" s="13">
        <f t="shared" si="1"/>
        <v>1.2</v>
      </c>
      <c r="H87" s="13">
        <v>1.2</v>
      </c>
      <c r="I87" s="13"/>
      <c r="J87" s="13"/>
      <c r="K87" s="21">
        <v>12.26</v>
      </c>
    </row>
    <row r="88" s="3" customFormat="1" ht="17.1" customHeight="1" spans="1:11">
      <c r="A88" s="13">
        <v>84</v>
      </c>
      <c r="B88" s="13" t="s">
        <v>322</v>
      </c>
      <c r="C88" s="13" t="s">
        <v>112</v>
      </c>
      <c r="D88" s="13" t="s">
        <v>323</v>
      </c>
      <c r="E88" s="13" t="s">
        <v>321</v>
      </c>
      <c r="F88" s="15" t="s">
        <v>253</v>
      </c>
      <c r="G88" s="13">
        <f t="shared" si="1"/>
        <v>1.8</v>
      </c>
      <c r="H88" s="13">
        <v>1.8</v>
      </c>
      <c r="I88" s="13"/>
      <c r="J88" s="13"/>
      <c r="K88" s="21">
        <v>18.4</v>
      </c>
    </row>
    <row r="89" s="3" customFormat="1" ht="17.1" customHeight="1" spans="1:11">
      <c r="A89" s="13">
        <v>85</v>
      </c>
      <c r="B89" s="13" t="s">
        <v>324</v>
      </c>
      <c r="C89" s="13" t="s">
        <v>34</v>
      </c>
      <c r="D89" s="13" t="s">
        <v>325</v>
      </c>
      <c r="E89" s="13" t="s">
        <v>326</v>
      </c>
      <c r="F89" s="15" t="s">
        <v>253</v>
      </c>
      <c r="G89" s="13">
        <f t="shared" si="1"/>
        <v>3</v>
      </c>
      <c r="H89" s="13">
        <v>3</v>
      </c>
      <c r="I89" s="13"/>
      <c r="J89" s="13"/>
      <c r="K89" s="21">
        <v>30.66</v>
      </c>
    </row>
    <row r="90" s="3" customFormat="1" ht="17.1" customHeight="1" spans="1:11">
      <c r="A90" s="13">
        <v>86</v>
      </c>
      <c r="B90" s="13" t="s">
        <v>327</v>
      </c>
      <c r="C90" s="13" t="s">
        <v>328</v>
      </c>
      <c r="D90" s="13" t="s">
        <v>329</v>
      </c>
      <c r="E90" s="13" t="s">
        <v>326</v>
      </c>
      <c r="F90" s="15" t="s">
        <v>253</v>
      </c>
      <c r="G90" s="13">
        <f t="shared" si="1"/>
        <v>0.6</v>
      </c>
      <c r="H90" s="13">
        <v>0.6</v>
      </c>
      <c r="I90" s="13"/>
      <c r="J90" s="13"/>
      <c r="K90" s="21">
        <v>6.13</v>
      </c>
    </row>
    <row r="91" s="3" customFormat="1" ht="17.1" customHeight="1" spans="1:11">
      <c r="A91" s="13">
        <v>87</v>
      </c>
      <c r="B91" s="13" t="s">
        <v>330</v>
      </c>
      <c r="C91" s="13" t="s">
        <v>34</v>
      </c>
      <c r="D91" s="13" t="s">
        <v>331</v>
      </c>
      <c r="E91" s="13" t="s">
        <v>332</v>
      </c>
      <c r="F91" s="15" t="s">
        <v>333</v>
      </c>
      <c r="G91" s="13">
        <f t="shared" si="1"/>
        <v>3.2</v>
      </c>
      <c r="H91" s="13">
        <v>3.2</v>
      </c>
      <c r="I91" s="13"/>
      <c r="J91" s="13"/>
      <c r="K91" s="21">
        <v>32.7</v>
      </c>
    </row>
    <row r="92" s="3" customFormat="1" ht="17.1" customHeight="1" spans="1:11">
      <c r="A92" s="13">
        <v>88</v>
      </c>
      <c r="B92" s="13" t="s">
        <v>334</v>
      </c>
      <c r="C92" s="13" t="s">
        <v>335</v>
      </c>
      <c r="D92" s="13" t="s">
        <v>336</v>
      </c>
      <c r="E92" s="13" t="s">
        <v>337</v>
      </c>
      <c r="F92" s="15" t="s">
        <v>333</v>
      </c>
      <c r="G92" s="13">
        <f t="shared" si="1"/>
        <v>1.4</v>
      </c>
      <c r="H92" s="13">
        <v>1.4</v>
      </c>
      <c r="I92" s="13"/>
      <c r="J92" s="13"/>
      <c r="K92" s="21">
        <v>14.31</v>
      </c>
    </row>
    <row r="93" s="3" customFormat="1" ht="17.1" customHeight="1" spans="1:11">
      <c r="A93" s="13">
        <v>89</v>
      </c>
      <c r="B93" s="13" t="s">
        <v>338</v>
      </c>
      <c r="C93" s="13" t="s">
        <v>201</v>
      </c>
      <c r="D93" s="13" t="s">
        <v>339</v>
      </c>
      <c r="E93" s="13" t="s">
        <v>340</v>
      </c>
      <c r="F93" s="15" t="s">
        <v>333</v>
      </c>
      <c r="G93" s="13">
        <f t="shared" si="1"/>
        <v>2</v>
      </c>
      <c r="H93" s="13">
        <v>2</v>
      </c>
      <c r="I93" s="13"/>
      <c r="J93" s="13"/>
      <c r="K93" s="21">
        <v>20.44</v>
      </c>
    </row>
    <row r="94" s="3" customFormat="1" ht="17.1" customHeight="1" spans="1:11">
      <c r="A94" s="13">
        <v>90</v>
      </c>
      <c r="B94" s="13" t="s">
        <v>341</v>
      </c>
      <c r="C94" s="13" t="s">
        <v>100</v>
      </c>
      <c r="D94" s="13" t="s">
        <v>342</v>
      </c>
      <c r="E94" s="13" t="s">
        <v>343</v>
      </c>
      <c r="F94" s="15" t="s">
        <v>333</v>
      </c>
      <c r="G94" s="13">
        <f t="shared" si="1"/>
        <v>1.4</v>
      </c>
      <c r="H94" s="13">
        <v>1.4</v>
      </c>
      <c r="I94" s="13"/>
      <c r="J94" s="13"/>
      <c r="K94" s="21">
        <v>14.31</v>
      </c>
    </row>
    <row r="95" s="3" customFormat="1" ht="17.1" customHeight="1" spans="1:11">
      <c r="A95" s="13">
        <v>91</v>
      </c>
      <c r="B95" s="13" t="s">
        <v>344</v>
      </c>
      <c r="C95" s="13" t="s">
        <v>228</v>
      </c>
      <c r="D95" s="13" t="s">
        <v>345</v>
      </c>
      <c r="E95" s="13" t="s">
        <v>346</v>
      </c>
      <c r="F95" s="15" t="s">
        <v>333</v>
      </c>
      <c r="G95" s="13">
        <f t="shared" si="1"/>
        <v>1.8</v>
      </c>
      <c r="H95" s="13">
        <v>1.8</v>
      </c>
      <c r="I95" s="13"/>
      <c r="J95" s="13"/>
      <c r="K95" s="21">
        <v>18.4</v>
      </c>
    </row>
    <row r="96" s="3" customFormat="1" ht="17.1" customHeight="1" spans="1:11">
      <c r="A96" s="13">
        <v>92</v>
      </c>
      <c r="B96" s="13" t="s">
        <v>347</v>
      </c>
      <c r="C96" s="13" t="s">
        <v>39</v>
      </c>
      <c r="D96" s="13" t="s">
        <v>348</v>
      </c>
      <c r="E96" s="13" t="s">
        <v>349</v>
      </c>
      <c r="F96" s="15" t="s">
        <v>333</v>
      </c>
      <c r="G96" s="13">
        <f t="shared" si="1"/>
        <v>2.4</v>
      </c>
      <c r="H96" s="13">
        <v>2.4</v>
      </c>
      <c r="I96" s="13"/>
      <c r="J96" s="13"/>
      <c r="K96" s="21">
        <v>24.53</v>
      </c>
    </row>
    <row r="97" s="3" customFormat="1" ht="17.1" customHeight="1" spans="1:11">
      <c r="A97" s="13">
        <v>93</v>
      </c>
      <c r="B97" s="13" t="s">
        <v>350</v>
      </c>
      <c r="C97" s="13" t="s">
        <v>117</v>
      </c>
      <c r="D97" s="13" t="s">
        <v>351</v>
      </c>
      <c r="E97" s="13" t="s">
        <v>352</v>
      </c>
      <c r="F97" s="15" t="s">
        <v>333</v>
      </c>
      <c r="G97" s="13">
        <f t="shared" si="1"/>
        <v>1.4</v>
      </c>
      <c r="H97" s="13">
        <v>1.4</v>
      </c>
      <c r="I97" s="13"/>
      <c r="J97" s="13"/>
      <c r="K97" s="21">
        <v>14.31</v>
      </c>
    </row>
    <row r="98" s="3" customFormat="1" ht="17.1" customHeight="1" spans="1:11">
      <c r="A98" s="13">
        <v>94</v>
      </c>
      <c r="B98" s="13" t="s">
        <v>353</v>
      </c>
      <c r="C98" s="13" t="s">
        <v>243</v>
      </c>
      <c r="D98" s="13" t="s">
        <v>354</v>
      </c>
      <c r="E98" s="13" t="s">
        <v>355</v>
      </c>
      <c r="F98" s="15" t="s">
        <v>333</v>
      </c>
      <c r="G98" s="13">
        <f t="shared" si="1"/>
        <v>0.7</v>
      </c>
      <c r="H98" s="13">
        <v>0.7</v>
      </c>
      <c r="I98" s="13"/>
      <c r="J98" s="13"/>
      <c r="K98" s="21">
        <v>7.15</v>
      </c>
    </row>
    <row r="99" s="3" customFormat="1" ht="17.1" customHeight="1" spans="1:11">
      <c r="A99" s="13">
        <v>95</v>
      </c>
      <c r="B99" s="13" t="s">
        <v>356</v>
      </c>
      <c r="C99" s="13" t="s">
        <v>160</v>
      </c>
      <c r="D99" s="13" t="s">
        <v>357</v>
      </c>
      <c r="E99" s="13" t="s">
        <v>358</v>
      </c>
      <c r="F99" s="15" t="s">
        <v>333</v>
      </c>
      <c r="G99" s="13">
        <f t="shared" si="1"/>
        <v>2.5</v>
      </c>
      <c r="H99" s="13">
        <v>2.5</v>
      </c>
      <c r="I99" s="13"/>
      <c r="J99" s="13"/>
      <c r="K99" s="21">
        <v>25.55</v>
      </c>
    </row>
    <row r="100" s="3" customFormat="1" ht="17.1" customHeight="1" spans="1:11">
      <c r="A100" s="13">
        <v>96</v>
      </c>
      <c r="B100" s="13" t="s">
        <v>359</v>
      </c>
      <c r="C100" s="13" t="s">
        <v>360</v>
      </c>
      <c r="D100" s="13" t="s">
        <v>361</v>
      </c>
      <c r="E100" s="13" t="s">
        <v>362</v>
      </c>
      <c r="F100" s="15" t="s">
        <v>333</v>
      </c>
      <c r="G100" s="13">
        <f t="shared" si="1"/>
        <v>1.2</v>
      </c>
      <c r="H100" s="13">
        <v>1.2</v>
      </c>
      <c r="I100" s="13"/>
      <c r="J100" s="13"/>
      <c r="K100" s="21">
        <v>12.26</v>
      </c>
    </row>
    <row r="101" s="3" customFormat="1" ht="17.1" customHeight="1" spans="1:11">
      <c r="A101" s="13">
        <v>97</v>
      </c>
      <c r="B101" s="13" t="s">
        <v>363</v>
      </c>
      <c r="C101" s="13" t="s">
        <v>364</v>
      </c>
      <c r="D101" s="13" t="s">
        <v>365</v>
      </c>
      <c r="E101" s="13" t="s">
        <v>366</v>
      </c>
      <c r="F101" s="15" t="s">
        <v>333</v>
      </c>
      <c r="G101" s="13">
        <f t="shared" si="1"/>
        <v>1.2</v>
      </c>
      <c r="H101" s="13">
        <v>1.2</v>
      </c>
      <c r="I101" s="13"/>
      <c r="J101" s="13"/>
      <c r="K101" s="21">
        <v>12.26</v>
      </c>
    </row>
    <row r="102" s="3" customFormat="1" ht="17.1" customHeight="1" spans="1:11">
      <c r="A102" s="13">
        <v>98</v>
      </c>
      <c r="B102" s="13" t="s">
        <v>367</v>
      </c>
      <c r="C102" s="13" t="s">
        <v>93</v>
      </c>
      <c r="D102" s="13" t="s">
        <v>368</v>
      </c>
      <c r="E102" s="13" t="s">
        <v>369</v>
      </c>
      <c r="F102" s="15" t="s">
        <v>333</v>
      </c>
      <c r="G102" s="13">
        <f t="shared" si="1"/>
        <v>2</v>
      </c>
      <c r="H102" s="13">
        <v>2</v>
      </c>
      <c r="I102" s="13"/>
      <c r="J102" s="13"/>
      <c r="K102" s="21">
        <v>20.44</v>
      </c>
    </row>
    <row r="103" s="3" customFormat="1" ht="17.1" customHeight="1" spans="1:11">
      <c r="A103" s="13">
        <v>99</v>
      </c>
      <c r="B103" s="13" t="s">
        <v>370</v>
      </c>
      <c r="C103" s="13" t="s">
        <v>68</v>
      </c>
      <c r="D103" s="13" t="s">
        <v>371</v>
      </c>
      <c r="E103" s="13" t="s">
        <v>372</v>
      </c>
      <c r="F103" s="15" t="s">
        <v>333</v>
      </c>
      <c r="G103" s="13">
        <f t="shared" si="1"/>
        <v>2.4</v>
      </c>
      <c r="H103" s="13">
        <v>2.4</v>
      </c>
      <c r="I103" s="13"/>
      <c r="J103" s="13"/>
      <c r="K103" s="21">
        <v>24.53</v>
      </c>
    </row>
    <row r="104" s="3" customFormat="1" ht="17.1" customHeight="1" spans="1:11">
      <c r="A104" s="13">
        <v>100</v>
      </c>
      <c r="B104" s="13" t="s">
        <v>373</v>
      </c>
      <c r="C104" s="13" t="s">
        <v>117</v>
      </c>
      <c r="D104" s="13" t="s">
        <v>374</v>
      </c>
      <c r="E104" s="13" t="s">
        <v>375</v>
      </c>
      <c r="F104" s="15" t="s">
        <v>333</v>
      </c>
      <c r="G104" s="13">
        <f t="shared" si="1"/>
        <v>2.4</v>
      </c>
      <c r="H104" s="13">
        <v>2.4</v>
      </c>
      <c r="I104" s="13"/>
      <c r="J104" s="13"/>
      <c r="K104" s="21">
        <v>24.53</v>
      </c>
    </row>
    <row r="105" s="3" customFormat="1" ht="17.1" customHeight="1" spans="1:11">
      <c r="A105" s="13">
        <v>101</v>
      </c>
      <c r="B105" s="13" t="s">
        <v>376</v>
      </c>
      <c r="C105" s="13" t="s">
        <v>201</v>
      </c>
      <c r="D105" s="13" t="s">
        <v>377</v>
      </c>
      <c r="E105" s="13" t="s">
        <v>378</v>
      </c>
      <c r="F105" s="15" t="s">
        <v>333</v>
      </c>
      <c r="G105" s="13">
        <f t="shared" si="1"/>
        <v>1.8</v>
      </c>
      <c r="H105" s="13">
        <v>1.8</v>
      </c>
      <c r="I105" s="13"/>
      <c r="J105" s="13"/>
      <c r="K105" s="21">
        <v>18.4</v>
      </c>
    </row>
    <row r="106" s="3" customFormat="1" ht="17.1" customHeight="1" spans="1:11">
      <c r="A106" s="13">
        <v>102</v>
      </c>
      <c r="B106" s="13" t="s">
        <v>379</v>
      </c>
      <c r="C106" s="13" t="s">
        <v>93</v>
      </c>
      <c r="D106" s="13" t="s">
        <v>380</v>
      </c>
      <c r="E106" s="13" t="s">
        <v>381</v>
      </c>
      <c r="F106" s="15" t="s">
        <v>333</v>
      </c>
      <c r="G106" s="13">
        <f t="shared" si="1"/>
        <v>2.4</v>
      </c>
      <c r="H106" s="13">
        <v>2.4</v>
      </c>
      <c r="I106" s="13"/>
      <c r="J106" s="13"/>
      <c r="K106" s="21">
        <v>24.53</v>
      </c>
    </row>
    <row r="107" s="3" customFormat="1" ht="17.1" customHeight="1" spans="1:11">
      <c r="A107" s="13">
        <v>103</v>
      </c>
      <c r="B107" s="13" t="s">
        <v>382</v>
      </c>
      <c r="C107" s="13" t="s">
        <v>228</v>
      </c>
      <c r="D107" s="13" t="s">
        <v>383</v>
      </c>
      <c r="E107" s="13" t="s">
        <v>384</v>
      </c>
      <c r="F107" s="15" t="s">
        <v>333</v>
      </c>
      <c r="G107" s="13">
        <f t="shared" si="1"/>
        <v>1.4</v>
      </c>
      <c r="H107" s="13">
        <v>1.4</v>
      </c>
      <c r="I107" s="13"/>
      <c r="J107" s="13"/>
      <c r="K107" s="21">
        <v>14.31</v>
      </c>
    </row>
    <row r="108" s="3" customFormat="1" ht="17.1" customHeight="1" spans="1:11">
      <c r="A108" s="13">
        <v>104</v>
      </c>
      <c r="B108" s="13" t="s">
        <v>385</v>
      </c>
      <c r="C108" s="13" t="s">
        <v>56</v>
      </c>
      <c r="D108" s="13" t="s">
        <v>386</v>
      </c>
      <c r="E108" s="13" t="s">
        <v>387</v>
      </c>
      <c r="F108" s="15" t="s">
        <v>333</v>
      </c>
      <c r="G108" s="13">
        <f t="shared" si="1"/>
        <v>2.4</v>
      </c>
      <c r="H108" s="13">
        <v>2.4</v>
      </c>
      <c r="I108" s="13"/>
      <c r="J108" s="13"/>
      <c r="K108" s="21">
        <v>24.53</v>
      </c>
    </row>
    <row r="109" s="3" customFormat="1" ht="17.1" customHeight="1" spans="1:11">
      <c r="A109" s="13">
        <v>105</v>
      </c>
      <c r="B109" s="13" t="s">
        <v>388</v>
      </c>
      <c r="C109" s="13" t="s">
        <v>389</v>
      </c>
      <c r="D109" s="13" t="s">
        <v>390</v>
      </c>
      <c r="E109" s="13" t="s">
        <v>391</v>
      </c>
      <c r="F109" s="15" t="s">
        <v>333</v>
      </c>
      <c r="G109" s="13">
        <f t="shared" si="1"/>
        <v>2.4</v>
      </c>
      <c r="H109" s="13">
        <v>2.4</v>
      </c>
      <c r="I109" s="13"/>
      <c r="J109" s="13"/>
      <c r="K109" s="21">
        <v>24.53</v>
      </c>
    </row>
    <row r="110" s="3" customFormat="1" ht="17.1" customHeight="1" spans="1:11">
      <c r="A110" s="13">
        <v>106</v>
      </c>
      <c r="B110" s="13" t="s">
        <v>392</v>
      </c>
      <c r="C110" s="13" t="s">
        <v>128</v>
      </c>
      <c r="D110" s="13" t="s">
        <v>393</v>
      </c>
      <c r="E110" s="13" t="s">
        <v>394</v>
      </c>
      <c r="F110" s="15" t="s">
        <v>333</v>
      </c>
      <c r="G110" s="13">
        <f t="shared" si="1"/>
        <v>2</v>
      </c>
      <c r="H110" s="13">
        <v>2</v>
      </c>
      <c r="I110" s="13"/>
      <c r="J110" s="13"/>
      <c r="K110" s="21">
        <v>20.44</v>
      </c>
    </row>
    <row r="111" s="3" customFormat="1" ht="17.1" customHeight="1" spans="1:11">
      <c r="A111" s="13">
        <v>107</v>
      </c>
      <c r="B111" s="13" t="s">
        <v>395</v>
      </c>
      <c r="C111" s="13" t="s">
        <v>396</v>
      </c>
      <c r="D111" s="13" t="s">
        <v>397</v>
      </c>
      <c r="E111" s="13" t="s">
        <v>398</v>
      </c>
      <c r="F111" s="15" t="s">
        <v>333</v>
      </c>
      <c r="G111" s="13">
        <f t="shared" si="1"/>
        <v>2.8</v>
      </c>
      <c r="H111" s="13">
        <v>2.8</v>
      </c>
      <c r="I111" s="13"/>
      <c r="J111" s="13"/>
      <c r="K111" s="21">
        <v>28.62</v>
      </c>
    </row>
    <row r="112" s="3" customFormat="1" ht="17.1" customHeight="1" spans="1:11">
      <c r="A112" s="13">
        <v>108</v>
      </c>
      <c r="B112" s="13" t="s">
        <v>399</v>
      </c>
      <c r="C112" s="13" t="s">
        <v>100</v>
      </c>
      <c r="D112" s="13" t="s">
        <v>400</v>
      </c>
      <c r="E112" s="13" t="s">
        <v>401</v>
      </c>
      <c r="F112" s="15" t="s">
        <v>333</v>
      </c>
      <c r="G112" s="13">
        <f t="shared" si="1"/>
        <v>1.8</v>
      </c>
      <c r="H112" s="13">
        <v>1.8</v>
      </c>
      <c r="I112" s="13"/>
      <c r="J112" s="13"/>
      <c r="K112" s="21">
        <v>18.4</v>
      </c>
    </row>
    <row r="113" s="3" customFormat="1" ht="17.1" customHeight="1" spans="1:11">
      <c r="A113" s="13">
        <v>109</v>
      </c>
      <c r="B113" s="13" t="s">
        <v>402</v>
      </c>
      <c r="C113" s="13" t="s">
        <v>403</v>
      </c>
      <c r="D113" s="13" t="s">
        <v>404</v>
      </c>
      <c r="E113" s="13" t="s">
        <v>405</v>
      </c>
      <c r="F113" s="15" t="s">
        <v>333</v>
      </c>
      <c r="G113" s="13">
        <f t="shared" si="1"/>
        <v>1.2</v>
      </c>
      <c r="H113" s="13">
        <v>1.2</v>
      </c>
      <c r="I113" s="13"/>
      <c r="J113" s="13"/>
      <c r="K113" s="21">
        <v>12.26</v>
      </c>
    </row>
    <row r="114" s="3" customFormat="1" ht="17.1" customHeight="1" spans="1:11">
      <c r="A114" s="13">
        <v>110</v>
      </c>
      <c r="B114" s="13" t="s">
        <v>406</v>
      </c>
      <c r="C114" s="13" t="s">
        <v>308</v>
      </c>
      <c r="D114" s="13" t="s">
        <v>407</v>
      </c>
      <c r="E114" s="13" t="s">
        <v>408</v>
      </c>
      <c r="F114" s="15" t="s">
        <v>409</v>
      </c>
      <c r="G114" s="13">
        <f t="shared" si="1"/>
        <v>3.15</v>
      </c>
      <c r="H114" s="13">
        <v>3.15</v>
      </c>
      <c r="I114" s="13"/>
      <c r="J114" s="13"/>
      <c r="K114" s="21">
        <v>32.19</v>
      </c>
    </row>
    <row r="115" s="3" customFormat="1" ht="17.1" customHeight="1" spans="1:11">
      <c r="A115" s="13">
        <v>111</v>
      </c>
      <c r="B115" s="13" t="s">
        <v>410</v>
      </c>
      <c r="C115" s="13" t="s">
        <v>411</v>
      </c>
      <c r="D115" s="13" t="s">
        <v>412</v>
      </c>
      <c r="E115" s="13" t="s">
        <v>413</v>
      </c>
      <c r="F115" s="15" t="s">
        <v>409</v>
      </c>
      <c r="G115" s="13">
        <f t="shared" si="1"/>
        <v>5</v>
      </c>
      <c r="H115" s="13">
        <v>5</v>
      </c>
      <c r="I115" s="13"/>
      <c r="J115" s="13"/>
      <c r="K115" s="21">
        <v>51.1</v>
      </c>
    </row>
    <row r="116" s="3" customFormat="1" ht="17.1" customHeight="1" spans="1:11">
      <c r="A116" s="13">
        <v>112</v>
      </c>
      <c r="B116" s="13" t="s">
        <v>414</v>
      </c>
      <c r="C116" s="13" t="s">
        <v>415</v>
      </c>
      <c r="D116" s="13" t="s">
        <v>416</v>
      </c>
      <c r="E116" s="13" t="s">
        <v>417</v>
      </c>
      <c r="F116" s="15" t="s">
        <v>409</v>
      </c>
      <c r="G116" s="13">
        <f t="shared" si="1"/>
        <v>1.82</v>
      </c>
      <c r="H116" s="13">
        <v>1.82</v>
      </c>
      <c r="I116" s="13"/>
      <c r="J116" s="13"/>
      <c r="K116" s="21">
        <v>18.6</v>
      </c>
    </row>
    <row r="117" s="3" customFormat="1" ht="17.1" customHeight="1" spans="1:11">
      <c r="A117" s="13">
        <v>113</v>
      </c>
      <c r="B117" s="13" t="s">
        <v>418</v>
      </c>
      <c r="C117" s="13" t="s">
        <v>104</v>
      </c>
      <c r="D117" s="13" t="s">
        <v>419</v>
      </c>
      <c r="E117" s="13" t="s">
        <v>417</v>
      </c>
      <c r="F117" s="15" t="s">
        <v>409</v>
      </c>
      <c r="G117" s="13">
        <f t="shared" si="1"/>
        <v>1.2</v>
      </c>
      <c r="H117" s="13">
        <v>1.2</v>
      </c>
      <c r="I117" s="13"/>
      <c r="J117" s="13"/>
      <c r="K117" s="21">
        <v>12.26</v>
      </c>
    </row>
    <row r="118" s="3" customFormat="1" ht="17.1" customHeight="1" spans="1:11">
      <c r="A118" s="13">
        <v>114</v>
      </c>
      <c r="B118" s="13" t="s">
        <v>420</v>
      </c>
      <c r="C118" s="13" t="s">
        <v>51</v>
      </c>
      <c r="D118" s="13" t="s">
        <v>421</v>
      </c>
      <c r="E118" s="13" t="s">
        <v>422</v>
      </c>
      <c r="F118" s="15" t="s">
        <v>409</v>
      </c>
      <c r="G118" s="13">
        <f t="shared" si="1"/>
        <v>3</v>
      </c>
      <c r="H118" s="13">
        <v>3</v>
      </c>
      <c r="I118" s="13"/>
      <c r="J118" s="13"/>
      <c r="K118" s="21">
        <v>30.66</v>
      </c>
    </row>
    <row r="119" s="3" customFormat="1" ht="17.1" customHeight="1" spans="1:11">
      <c r="A119" s="13">
        <v>115</v>
      </c>
      <c r="B119" s="13" t="s">
        <v>423</v>
      </c>
      <c r="C119" s="13" t="s">
        <v>117</v>
      </c>
      <c r="D119" s="13" t="s">
        <v>424</v>
      </c>
      <c r="E119" s="13" t="s">
        <v>425</v>
      </c>
      <c r="F119" s="15" t="s">
        <v>409</v>
      </c>
      <c r="G119" s="13">
        <f t="shared" si="1"/>
        <v>1.2</v>
      </c>
      <c r="H119" s="13">
        <v>1.2</v>
      </c>
      <c r="I119" s="13"/>
      <c r="J119" s="13"/>
      <c r="K119" s="21">
        <v>12.26</v>
      </c>
    </row>
    <row r="120" s="3" customFormat="1" ht="17.1" customHeight="1" spans="1:11">
      <c r="A120" s="13">
        <v>116</v>
      </c>
      <c r="B120" s="13" t="s">
        <v>426</v>
      </c>
      <c r="C120" s="13" t="s">
        <v>93</v>
      </c>
      <c r="D120" s="13" t="s">
        <v>427</v>
      </c>
      <c r="E120" s="13" t="s">
        <v>428</v>
      </c>
      <c r="F120" s="15" t="s">
        <v>409</v>
      </c>
      <c r="G120" s="13">
        <f t="shared" si="1"/>
        <v>1.9</v>
      </c>
      <c r="H120" s="13">
        <v>1.9</v>
      </c>
      <c r="I120" s="13"/>
      <c r="J120" s="13"/>
      <c r="K120" s="21">
        <v>19.42</v>
      </c>
    </row>
    <row r="121" s="3" customFormat="1" ht="17.1" customHeight="1" spans="1:11">
      <c r="A121" s="13">
        <v>117</v>
      </c>
      <c r="B121" s="13" t="s">
        <v>429</v>
      </c>
      <c r="C121" s="13" t="s">
        <v>430</v>
      </c>
      <c r="D121" s="13" t="s">
        <v>431</v>
      </c>
      <c r="E121" s="13" t="s">
        <v>432</v>
      </c>
      <c r="F121" s="15" t="s">
        <v>409</v>
      </c>
      <c r="G121" s="13">
        <f t="shared" si="1"/>
        <v>0.65</v>
      </c>
      <c r="H121" s="13">
        <v>0.65</v>
      </c>
      <c r="I121" s="13"/>
      <c r="J121" s="13"/>
      <c r="K121" s="21">
        <v>6.64</v>
      </c>
    </row>
    <row r="122" s="3" customFormat="1" ht="17.1" customHeight="1" spans="1:11">
      <c r="A122" s="13">
        <v>118</v>
      </c>
      <c r="B122" s="13" t="s">
        <v>433</v>
      </c>
      <c r="C122" s="13" t="s">
        <v>434</v>
      </c>
      <c r="D122" s="13" t="s">
        <v>435</v>
      </c>
      <c r="E122" s="13" t="s">
        <v>436</v>
      </c>
      <c r="F122" s="15" t="s">
        <v>409</v>
      </c>
      <c r="G122" s="13">
        <f t="shared" si="1"/>
        <v>0.65</v>
      </c>
      <c r="H122" s="13">
        <v>0.65</v>
      </c>
      <c r="I122" s="13"/>
      <c r="J122" s="13"/>
      <c r="K122" s="21">
        <v>6.64</v>
      </c>
    </row>
    <row r="123" s="3" customFormat="1" ht="17.1" customHeight="1" spans="1:11">
      <c r="A123" s="13">
        <v>119</v>
      </c>
      <c r="B123" s="13" t="s">
        <v>437</v>
      </c>
      <c r="C123" s="13" t="s">
        <v>56</v>
      </c>
      <c r="D123" s="13" t="s">
        <v>438</v>
      </c>
      <c r="E123" s="13" t="s">
        <v>439</v>
      </c>
      <c r="F123" s="15" t="s">
        <v>409</v>
      </c>
      <c r="G123" s="13">
        <f t="shared" si="1"/>
        <v>2.45</v>
      </c>
      <c r="H123" s="13">
        <v>2.45</v>
      </c>
      <c r="I123" s="13"/>
      <c r="J123" s="13"/>
      <c r="K123" s="21">
        <v>25.04</v>
      </c>
    </row>
    <row r="124" s="3" customFormat="1" ht="17.1" customHeight="1" spans="1:11">
      <c r="A124" s="13">
        <v>120</v>
      </c>
      <c r="B124" s="13" t="s">
        <v>440</v>
      </c>
      <c r="C124" s="13" t="s">
        <v>441</v>
      </c>
      <c r="D124" s="13" t="s">
        <v>442</v>
      </c>
      <c r="E124" s="13" t="s">
        <v>443</v>
      </c>
      <c r="F124" s="15" t="s">
        <v>409</v>
      </c>
      <c r="G124" s="13">
        <f t="shared" si="1"/>
        <v>1.95</v>
      </c>
      <c r="H124" s="13">
        <v>1.95</v>
      </c>
      <c r="I124" s="13"/>
      <c r="J124" s="13"/>
      <c r="K124" s="21">
        <v>19.93</v>
      </c>
    </row>
    <row r="125" s="3" customFormat="1" ht="17.1" customHeight="1" spans="1:11">
      <c r="A125" s="13">
        <v>121</v>
      </c>
      <c r="B125" s="13" t="s">
        <v>63</v>
      </c>
      <c r="C125" s="13" t="s">
        <v>117</v>
      </c>
      <c r="D125" s="13" t="s">
        <v>444</v>
      </c>
      <c r="E125" s="13" t="s">
        <v>445</v>
      </c>
      <c r="F125" s="15" t="s">
        <v>409</v>
      </c>
      <c r="G125" s="13">
        <f t="shared" si="1"/>
        <v>1.35</v>
      </c>
      <c r="H125" s="13">
        <v>1.35</v>
      </c>
      <c r="I125" s="13"/>
      <c r="J125" s="13"/>
      <c r="K125" s="21">
        <v>13.8</v>
      </c>
    </row>
    <row r="126" s="3" customFormat="1" ht="17.1" customHeight="1" spans="1:11">
      <c r="A126" s="13">
        <v>122</v>
      </c>
      <c r="B126" s="13" t="s">
        <v>446</v>
      </c>
      <c r="C126" s="13" t="s">
        <v>233</v>
      </c>
      <c r="D126" s="13" t="s">
        <v>447</v>
      </c>
      <c r="E126" s="13" t="s">
        <v>448</v>
      </c>
      <c r="F126" s="15" t="s">
        <v>409</v>
      </c>
      <c r="G126" s="13">
        <f t="shared" si="1"/>
        <v>3.45</v>
      </c>
      <c r="H126" s="13">
        <v>3.45</v>
      </c>
      <c r="I126" s="13"/>
      <c r="J126" s="13"/>
      <c r="K126" s="21">
        <v>35.26</v>
      </c>
    </row>
    <row r="127" s="3" customFormat="1" ht="17.1" customHeight="1" spans="1:11">
      <c r="A127" s="13">
        <v>123</v>
      </c>
      <c r="B127" s="13" t="s">
        <v>449</v>
      </c>
      <c r="C127" s="13" t="s">
        <v>89</v>
      </c>
      <c r="D127" s="13" t="s">
        <v>450</v>
      </c>
      <c r="E127" s="13" t="s">
        <v>451</v>
      </c>
      <c r="F127" s="15" t="s">
        <v>409</v>
      </c>
      <c r="G127" s="13">
        <f t="shared" si="1"/>
        <v>1.3</v>
      </c>
      <c r="H127" s="13">
        <v>1.3</v>
      </c>
      <c r="I127" s="13"/>
      <c r="J127" s="13"/>
      <c r="K127" s="21">
        <v>13.29</v>
      </c>
    </row>
    <row r="128" s="3" customFormat="1" ht="17.1" customHeight="1" spans="1:11">
      <c r="A128" s="13">
        <v>124</v>
      </c>
      <c r="B128" s="13" t="s">
        <v>452</v>
      </c>
      <c r="C128" s="13" t="s">
        <v>117</v>
      </c>
      <c r="D128" s="13" t="s">
        <v>453</v>
      </c>
      <c r="E128" s="13" t="s">
        <v>454</v>
      </c>
      <c r="F128" s="15" t="s">
        <v>409</v>
      </c>
      <c r="G128" s="13">
        <f t="shared" si="1"/>
        <v>1.95</v>
      </c>
      <c r="H128" s="13">
        <v>1.95</v>
      </c>
      <c r="I128" s="13"/>
      <c r="J128" s="13"/>
      <c r="K128" s="21">
        <v>19.93</v>
      </c>
    </row>
    <row r="129" s="3" customFormat="1" ht="17.1" customHeight="1" spans="1:11">
      <c r="A129" s="13">
        <v>125</v>
      </c>
      <c r="B129" s="13" t="s">
        <v>455</v>
      </c>
      <c r="C129" s="13" t="s">
        <v>233</v>
      </c>
      <c r="D129" s="13" t="s">
        <v>456</v>
      </c>
      <c r="E129" s="13" t="s">
        <v>457</v>
      </c>
      <c r="F129" s="15" t="s">
        <v>409</v>
      </c>
      <c r="G129" s="13">
        <f t="shared" si="1"/>
        <v>1.25</v>
      </c>
      <c r="H129" s="13">
        <v>1.25</v>
      </c>
      <c r="I129" s="13"/>
      <c r="J129" s="13"/>
      <c r="K129" s="21">
        <v>12.78</v>
      </c>
    </row>
    <row r="130" s="3" customFormat="1" ht="17.1" customHeight="1" spans="1:11">
      <c r="A130" s="13">
        <v>126</v>
      </c>
      <c r="B130" s="13" t="s">
        <v>458</v>
      </c>
      <c r="C130" s="13" t="s">
        <v>459</v>
      </c>
      <c r="D130" s="13" t="s">
        <v>460</v>
      </c>
      <c r="E130" s="13" t="s">
        <v>461</v>
      </c>
      <c r="F130" s="15" t="s">
        <v>409</v>
      </c>
      <c r="G130" s="13">
        <f t="shared" si="1"/>
        <v>1.88</v>
      </c>
      <c r="H130" s="13">
        <v>1.88</v>
      </c>
      <c r="I130" s="13"/>
      <c r="J130" s="13"/>
      <c r="K130" s="21">
        <v>19.21</v>
      </c>
    </row>
    <row r="131" s="3" customFormat="1" ht="17.1" customHeight="1" spans="1:11">
      <c r="A131" s="13">
        <v>127</v>
      </c>
      <c r="B131" s="13" t="s">
        <v>462</v>
      </c>
      <c r="C131" s="13" t="s">
        <v>201</v>
      </c>
      <c r="D131" s="13" t="s">
        <v>463</v>
      </c>
      <c r="E131" s="13" t="s">
        <v>464</v>
      </c>
      <c r="F131" s="15" t="s">
        <v>409</v>
      </c>
      <c r="G131" s="13">
        <f t="shared" si="1"/>
        <v>0.65</v>
      </c>
      <c r="H131" s="13">
        <v>0.65</v>
      </c>
      <c r="I131" s="13"/>
      <c r="J131" s="13"/>
      <c r="K131" s="21">
        <v>6.64</v>
      </c>
    </row>
    <row r="132" s="3" customFormat="1" ht="17.1" customHeight="1" spans="1:11">
      <c r="A132" s="13">
        <v>128</v>
      </c>
      <c r="B132" s="13" t="s">
        <v>465</v>
      </c>
      <c r="C132" s="13" t="s">
        <v>466</v>
      </c>
      <c r="D132" s="13" t="s">
        <v>467</v>
      </c>
      <c r="E132" s="13" t="s">
        <v>468</v>
      </c>
      <c r="F132" s="15" t="s">
        <v>409</v>
      </c>
      <c r="G132" s="13">
        <f t="shared" si="1"/>
        <v>1.95</v>
      </c>
      <c r="H132" s="13">
        <v>1.95</v>
      </c>
      <c r="I132" s="13"/>
      <c r="J132" s="13"/>
      <c r="K132" s="21">
        <v>19.93</v>
      </c>
    </row>
    <row r="133" s="3" customFormat="1" ht="17.1" customHeight="1" spans="1:11">
      <c r="A133" s="13">
        <v>129</v>
      </c>
      <c r="B133" s="13" t="s">
        <v>469</v>
      </c>
      <c r="C133" s="13" t="s">
        <v>470</v>
      </c>
      <c r="D133" s="13" t="s">
        <v>471</v>
      </c>
      <c r="E133" s="13" t="s">
        <v>472</v>
      </c>
      <c r="F133" s="15" t="s">
        <v>409</v>
      </c>
      <c r="G133" s="13">
        <f t="shared" si="1"/>
        <v>2.45</v>
      </c>
      <c r="H133" s="13">
        <v>2.45</v>
      </c>
      <c r="I133" s="13"/>
      <c r="J133" s="13"/>
      <c r="K133" s="21">
        <v>25.04</v>
      </c>
    </row>
    <row r="134" s="3" customFormat="1" ht="17.1" customHeight="1" spans="1:11">
      <c r="A134" s="13">
        <v>130</v>
      </c>
      <c r="B134" s="13" t="s">
        <v>473</v>
      </c>
      <c r="C134" s="13" t="s">
        <v>112</v>
      </c>
      <c r="D134" s="13" t="s">
        <v>474</v>
      </c>
      <c r="E134" s="13" t="s">
        <v>475</v>
      </c>
      <c r="F134" s="15" t="s">
        <v>409</v>
      </c>
      <c r="G134" s="13">
        <f t="shared" ref="G134:G197" si="2">H134+I134+J134</f>
        <v>1.25</v>
      </c>
      <c r="H134" s="13">
        <v>1.25</v>
      </c>
      <c r="I134" s="13"/>
      <c r="J134" s="13"/>
      <c r="K134" s="21">
        <v>12.78</v>
      </c>
    </row>
    <row r="135" s="3" customFormat="1" ht="17.1" customHeight="1" spans="1:11">
      <c r="A135" s="13">
        <v>131</v>
      </c>
      <c r="B135" s="13" t="s">
        <v>476</v>
      </c>
      <c r="C135" s="13" t="s">
        <v>224</v>
      </c>
      <c r="D135" s="13" t="s">
        <v>477</v>
      </c>
      <c r="E135" s="13" t="s">
        <v>478</v>
      </c>
      <c r="F135" s="15" t="s">
        <v>409</v>
      </c>
      <c r="G135" s="13">
        <f t="shared" si="2"/>
        <v>1.95</v>
      </c>
      <c r="H135" s="13">
        <v>1.95</v>
      </c>
      <c r="I135" s="13"/>
      <c r="J135" s="13"/>
      <c r="K135" s="21">
        <v>19.93</v>
      </c>
    </row>
    <row r="136" s="3" customFormat="1" ht="17.1" customHeight="1" spans="1:11">
      <c r="A136" s="13">
        <v>132</v>
      </c>
      <c r="B136" s="13" t="s">
        <v>479</v>
      </c>
      <c r="C136" s="13" t="s">
        <v>480</v>
      </c>
      <c r="D136" s="13" t="s">
        <v>481</v>
      </c>
      <c r="E136" s="13" t="s">
        <v>482</v>
      </c>
      <c r="F136" s="15" t="s">
        <v>409</v>
      </c>
      <c r="G136" s="13">
        <f t="shared" si="2"/>
        <v>2.5</v>
      </c>
      <c r="H136" s="13">
        <v>2.5</v>
      </c>
      <c r="I136" s="13"/>
      <c r="J136" s="13"/>
      <c r="K136" s="21">
        <v>25.55</v>
      </c>
    </row>
    <row r="137" s="3" customFormat="1" ht="17.1" customHeight="1" spans="1:11">
      <c r="A137" s="13">
        <v>133</v>
      </c>
      <c r="B137" s="13" t="s">
        <v>483</v>
      </c>
      <c r="C137" s="13" t="s">
        <v>34</v>
      </c>
      <c r="D137" s="13" t="s">
        <v>484</v>
      </c>
      <c r="E137" s="13" t="s">
        <v>485</v>
      </c>
      <c r="F137" s="15" t="s">
        <v>409</v>
      </c>
      <c r="G137" s="13">
        <f t="shared" si="2"/>
        <v>2.5</v>
      </c>
      <c r="H137" s="13">
        <v>2.5</v>
      </c>
      <c r="I137" s="13"/>
      <c r="J137" s="13"/>
      <c r="K137" s="21">
        <v>25.55</v>
      </c>
    </row>
    <row r="138" s="3" customFormat="1" ht="17.1" customHeight="1" spans="1:11">
      <c r="A138" s="13">
        <v>134</v>
      </c>
      <c r="B138" s="13" t="s">
        <v>486</v>
      </c>
      <c r="C138" s="13" t="s">
        <v>68</v>
      </c>
      <c r="D138" s="13" t="s">
        <v>487</v>
      </c>
      <c r="E138" s="13" t="s">
        <v>488</v>
      </c>
      <c r="F138" s="15" t="s">
        <v>409</v>
      </c>
      <c r="G138" s="13">
        <f t="shared" si="2"/>
        <v>1.95</v>
      </c>
      <c r="H138" s="13">
        <v>1.95</v>
      </c>
      <c r="I138" s="13"/>
      <c r="J138" s="13"/>
      <c r="K138" s="21">
        <v>19.93</v>
      </c>
    </row>
    <row r="139" s="3" customFormat="1" ht="17.1" customHeight="1" spans="1:11">
      <c r="A139" s="13">
        <v>135</v>
      </c>
      <c r="B139" s="13" t="s">
        <v>489</v>
      </c>
      <c r="C139" s="13" t="s">
        <v>411</v>
      </c>
      <c r="D139" s="13" t="s">
        <v>490</v>
      </c>
      <c r="E139" s="13" t="s">
        <v>491</v>
      </c>
      <c r="F139" s="15" t="s">
        <v>409</v>
      </c>
      <c r="G139" s="13">
        <f t="shared" si="2"/>
        <v>3.85</v>
      </c>
      <c r="H139" s="13">
        <v>3.85</v>
      </c>
      <c r="I139" s="13"/>
      <c r="J139" s="13"/>
      <c r="K139" s="21">
        <v>39.35</v>
      </c>
    </row>
    <row r="140" s="3" customFormat="1" ht="17.1" customHeight="1" spans="1:11">
      <c r="A140" s="13">
        <v>136</v>
      </c>
      <c r="B140" s="13" t="s">
        <v>492</v>
      </c>
      <c r="C140" s="13" t="s">
        <v>250</v>
      </c>
      <c r="D140" s="13" t="s">
        <v>493</v>
      </c>
      <c r="E140" s="13" t="s">
        <v>494</v>
      </c>
      <c r="F140" s="15" t="s">
        <v>409</v>
      </c>
      <c r="G140" s="13">
        <f t="shared" si="2"/>
        <v>2.45</v>
      </c>
      <c r="H140" s="13">
        <v>2.45</v>
      </c>
      <c r="I140" s="13"/>
      <c r="J140" s="13"/>
      <c r="K140" s="21">
        <v>25.04</v>
      </c>
    </row>
    <row r="141" s="3" customFormat="1" ht="17.1" customHeight="1" spans="1:11">
      <c r="A141" s="13">
        <v>137</v>
      </c>
      <c r="B141" s="13" t="s">
        <v>495</v>
      </c>
      <c r="C141" s="13" t="s">
        <v>39</v>
      </c>
      <c r="D141" s="13" t="s">
        <v>496</v>
      </c>
      <c r="E141" s="13" t="s">
        <v>497</v>
      </c>
      <c r="F141" s="15" t="s">
        <v>409</v>
      </c>
      <c r="G141" s="13">
        <f t="shared" si="2"/>
        <v>1.25</v>
      </c>
      <c r="H141" s="13">
        <v>1.25</v>
      </c>
      <c r="I141" s="13"/>
      <c r="J141" s="13"/>
      <c r="K141" s="21">
        <v>12.78</v>
      </c>
    </row>
    <row r="142" s="3" customFormat="1" ht="17.1" customHeight="1" spans="1:11">
      <c r="A142" s="13">
        <v>138</v>
      </c>
      <c r="B142" s="13" t="s">
        <v>498</v>
      </c>
      <c r="C142" s="13" t="s">
        <v>201</v>
      </c>
      <c r="D142" s="13" t="s">
        <v>499</v>
      </c>
      <c r="E142" s="13" t="s">
        <v>500</v>
      </c>
      <c r="F142" s="15" t="s">
        <v>501</v>
      </c>
      <c r="G142" s="13">
        <f t="shared" si="2"/>
        <v>2.5</v>
      </c>
      <c r="H142" s="13">
        <v>2.5</v>
      </c>
      <c r="I142" s="13"/>
      <c r="J142" s="13"/>
      <c r="K142" s="21">
        <v>25.55</v>
      </c>
    </row>
    <row r="143" s="3" customFormat="1" ht="17.1" customHeight="1" spans="1:11">
      <c r="A143" s="13">
        <v>139</v>
      </c>
      <c r="B143" s="13" t="s">
        <v>502</v>
      </c>
      <c r="C143" s="13" t="s">
        <v>503</v>
      </c>
      <c r="D143" s="13" t="s">
        <v>504</v>
      </c>
      <c r="E143" s="13" t="s">
        <v>505</v>
      </c>
      <c r="F143" s="15" t="s">
        <v>501</v>
      </c>
      <c r="G143" s="13">
        <f t="shared" si="2"/>
        <v>1</v>
      </c>
      <c r="H143" s="13">
        <v>1</v>
      </c>
      <c r="I143" s="13"/>
      <c r="J143" s="13"/>
      <c r="K143" s="21">
        <v>10.22</v>
      </c>
    </row>
    <row r="144" s="3" customFormat="1" ht="17.1" customHeight="1" spans="1:11">
      <c r="A144" s="13">
        <v>140</v>
      </c>
      <c r="B144" s="13" t="s">
        <v>506</v>
      </c>
      <c r="C144" s="13" t="s">
        <v>89</v>
      </c>
      <c r="D144" s="13" t="s">
        <v>507</v>
      </c>
      <c r="E144" s="13" t="s">
        <v>508</v>
      </c>
      <c r="F144" s="15" t="s">
        <v>501</v>
      </c>
      <c r="G144" s="13">
        <f t="shared" si="2"/>
        <v>2.5</v>
      </c>
      <c r="H144" s="13">
        <v>2.5</v>
      </c>
      <c r="I144" s="13"/>
      <c r="J144" s="13"/>
      <c r="K144" s="21">
        <v>25.55</v>
      </c>
    </row>
    <row r="145" s="3" customFormat="1" ht="17.1" customHeight="1" spans="1:11">
      <c r="A145" s="13">
        <v>141</v>
      </c>
      <c r="B145" s="13" t="s">
        <v>509</v>
      </c>
      <c r="C145" s="13" t="s">
        <v>121</v>
      </c>
      <c r="D145" s="13" t="s">
        <v>510</v>
      </c>
      <c r="E145" s="13" t="s">
        <v>511</v>
      </c>
      <c r="F145" s="15" t="s">
        <v>501</v>
      </c>
      <c r="G145" s="13">
        <f t="shared" si="2"/>
        <v>2</v>
      </c>
      <c r="H145" s="13">
        <v>2</v>
      </c>
      <c r="I145" s="13"/>
      <c r="J145" s="13"/>
      <c r="K145" s="21">
        <v>20.44</v>
      </c>
    </row>
    <row r="146" s="3" customFormat="1" ht="17.1" customHeight="1" spans="1:11">
      <c r="A146" s="13">
        <v>142</v>
      </c>
      <c r="B146" s="13" t="s">
        <v>512</v>
      </c>
      <c r="C146" s="13" t="s">
        <v>513</v>
      </c>
      <c r="D146" s="13" t="s">
        <v>514</v>
      </c>
      <c r="E146" s="13" t="s">
        <v>515</v>
      </c>
      <c r="F146" s="15" t="s">
        <v>501</v>
      </c>
      <c r="G146" s="13">
        <f t="shared" si="2"/>
        <v>1.5</v>
      </c>
      <c r="H146" s="13">
        <v>1.5</v>
      </c>
      <c r="I146" s="13"/>
      <c r="J146" s="13"/>
      <c r="K146" s="21">
        <v>15.33</v>
      </c>
    </row>
    <row r="147" s="3" customFormat="1" ht="17.1" customHeight="1" spans="1:11">
      <c r="A147" s="13">
        <v>143</v>
      </c>
      <c r="B147" s="13" t="s">
        <v>516</v>
      </c>
      <c r="C147" s="13" t="s">
        <v>100</v>
      </c>
      <c r="D147" s="13" t="s">
        <v>517</v>
      </c>
      <c r="E147" s="13" t="s">
        <v>515</v>
      </c>
      <c r="F147" s="15" t="s">
        <v>501</v>
      </c>
      <c r="G147" s="13">
        <f t="shared" si="2"/>
        <v>1</v>
      </c>
      <c r="H147" s="13">
        <v>1</v>
      </c>
      <c r="I147" s="13"/>
      <c r="J147" s="13"/>
      <c r="K147" s="21">
        <v>10.22</v>
      </c>
    </row>
    <row r="148" s="3" customFormat="1" ht="17.1" customHeight="1" spans="1:11">
      <c r="A148" s="13">
        <v>144</v>
      </c>
      <c r="B148" s="13" t="s">
        <v>518</v>
      </c>
      <c r="C148" s="13" t="s">
        <v>68</v>
      </c>
      <c r="D148" s="13" t="s">
        <v>519</v>
      </c>
      <c r="E148" s="13" t="s">
        <v>520</v>
      </c>
      <c r="F148" s="15" t="s">
        <v>501</v>
      </c>
      <c r="G148" s="13">
        <f t="shared" si="2"/>
        <v>1</v>
      </c>
      <c r="H148" s="13">
        <v>1</v>
      </c>
      <c r="I148" s="13"/>
      <c r="J148" s="13"/>
      <c r="K148" s="21">
        <v>10.22</v>
      </c>
    </row>
    <row r="149" s="3" customFormat="1" ht="17.1" customHeight="1" spans="1:11">
      <c r="A149" s="13">
        <v>145</v>
      </c>
      <c r="B149" s="13" t="s">
        <v>521</v>
      </c>
      <c r="C149" s="13" t="s">
        <v>128</v>
      </c>
      <c r="D149" s="13" t="s">
        <v>522</v>
      </c>
      <c r="E149" s="13" t="s">
        <v>523</v>
      </c>
      <c r="F149" s="15" t="s">
        <v>501</v>
      </c>
      <c r="G149" s="13">
        <f t="shared" si="2"/>
        <v>1</v>
      </c>
      <c r="H149" s="13">
        <v>1</v>
      </c>
      <c r="I149" s="13"/>
      <c r="J149" s="13"/>
      <c r="K149" s="21">
        <v>10.22</v>
      </c>
    </row>
    <row r="150" s="3" customFormat="1" ht="17.1" customHeight="1" spans="1:11">
      <c r="A150" s="13">
        <v>146</v>
      </c>
      <c r="B150" s="14" t="s">
        <v>524</v>
      </c>
      <c r="C150" s="14" t="s">
        <v>525</v>
      </c>
      <c r="D150" s="14" t="s">
        <v>526</v>
      </c>
      <c r="E150" s="14" t="s">
        <v>527</v>
      </c>
      <c r="F150" s="15" t="s">
        <v>501</v>
      </c>
      <c r="G150" s="13">
        <f t="shared" si="2"/>
        <v>2</v>
      </c>
      <c r="H150" s="13">
        <v>2</v>
      </c>
      <c r="I150" s="13"/>
      <c r="J150" s="13"/>
      <c r="K150" s="21">
        <v>20.44</v>
      </c>
    </row>
    <row r="151" s="3" customFormat="1" ht="17.1" customHeight="1" spans="1:11">
      <c r="A151" s="13">
        <v>147</v>
      </c>
      <c r="B151" s="13" t="s">
        <v>528</v>
      </c>
      <c r="C151" s="13" t="s">
        <v>529</v>
      </c>
      <c r="D151" s="13" t="s">
        <v>530</v>
      </c>
      <c r="E151" s="13" t="s">
        <v>531</v>
      </c>
      <c r="F151" s="15" t="s">
        <v>501</v>
      </c>
      <c r="G151" s="13">
        <f t="shared" si="2"/>
        <v>1</v>
      </c>
      <c r="H151" s="13">
        <v>1</v>
      </c>
      <c r="I151" s="13"/>
      <c r="J151" s="13"/>
      <c r="K151" s="21">
        <v>10.22</v>
      </c>
    </row>
    <row r="152" s="3" customFormat="1" ht="17.1" customHeight="1" spans="1:11">
      <c r="A152" s="13">
        <v>148</v>
      </c>
      <c r="B152" s="13" t="s">
        <v>532</v>
      </c>
      <c r="C152" s="13" t="s">
        <v>51</v>
      </c>
      <c r="D152" s="13" t="s">
        <v>533</v>
      </c>
      <c r="E152" s="13" t="s">
        <v>534</v>
      </c>
      <c r="F152" s="15" t="s">
        <v>501</v>
      </c>
      <c r="G152" s="13">
        <f t="shared" si="2"/>
        <v>3.5</v>
      </c>
      <c r="H152" s="13">
        <v>3.5</v>
      </c>
      <c r="I152" s="13"/>
      <c r="J152" s="13"/>
      <c r="K152" s="21">
        <v>35.77</v>
      </c>
    </row>
    <row r="153" s="3" customFormat="1" ht="17.1" customHeight="1" spans="1:11">
      <c r="A153" s="13">
        <v>149</v>
      </c>
      <c r="B153" s="13" t="s">
        <v>535</v>
      </c>
      <c r="C153" s="13" t="s">
        <v>250</v>
      </c>
      <c r="D153" s="13" t="s">
        <v>536</v>
      </c>
      <c r="E153" s="13" t="s">
        <v>537</v>
      </c>
      <c r="F153" s="15" t="s">
        <v>501</v>
      </c>
      <c r="G153" s="13">
        <f t="shared" si="2"/>
        <v>2.5</v>
      </c>
      <c r="H153" s="13">
        <v>2.5</v>
      </c>
      <c r="I153" s="13"/>
      <c r="J153" s="13"/>
      <c r="K153" s="21">
        <v>25.55</v>
      </c>
    </row>
    <row r="154" s="3" customFormat="1" ht="17.1" customHeight="1" spans="1:11">
      <c r="A154" s="13">
        <v>150</v>
      </c>
      <c r="B154" s="13" t="s">
        <v>538</v>
      </c>
      <c r="C154" s="13" t="s">
        <v>539</v>
      </c>
      <c r="D154" s="13" t="s">
        <v>540</v>
      </c>
      <c r="E154" s="13" t="s">
        <v>541</v>
      </c>
      <c r="F154" s="15" t="s">
        <v>501</v>
      </c>
      <c r="G154" s="13">
        <f t="shared" si="2"/>
        <v>1</v>
      </c>
      <c r="H154" s="13">
        <v>1</v>
      </c>
      <c r="I154" s="13"/>
      <c r="J154" s="13"/>
      <c r="K154" s="21">
        <v>10.22</v>
      </c>
    </row>
    <row r="155" s="3" customFormat="1" ht="17.1" customHeight="1" spans="1:11">
      <c r="A155" s="13">
        <v>151</v>
      </c>
      <c r="B155" s="13" t="s">
        <v>542</v>
      </c>
      <c r="C155" s="13" t="s">
        <v>100</v>
      </c>
      <c r="D155" s="13" t="s">
        <v>543</v>
      </c>
      <c r="E155" s="13" t="s">
        <v>544</v>
      </c>
      <c r="F155" s="15" t="s">
        <v>501</v>
      </c>
      <c r="G155" s="13">
        <f t="shared" si="2"/>
        <v>2.5</v>
      </c>
      <c r="H155" s="22">
        <v>2.5</v>
      </c>
      <c r="I155" s="13"/>
      <c r="J155" s="13"/>
      <c r="K155" s="21">
        <v>25.55</v>
      </c>
    </row>
    <row r="156" s="3" customFormat="1" ht="17.1" customHeight="1" spans="1:11">
      <c r="A156" s="13">
        <v>152</v>
      </c>
      <c r="B156" s="13" t="s">
        <v>545</v>
      </c>
      <c r="C156" s="13" t="s">
        <v>112</v>
      </c>
      <c r="D156" s="13" t="s">
        <v>546</v>
      </c>
      <c r="E156" s="13" t="s">
        <v>547</v>
      </c>
      <c r="F156" s="15" t="s">
        <v>501</v>
      </c>
      <c r="G156" s="13">
        <f t="shared" si="2"/>
        <v>1.5</v>
      </c>
      <c r="H156" s="13">
        <v>1.5</v>
      </c>
      <c r="I156" s="13"/>
      <c r="J156" s="13"/>
      <c r="K156" s="21">
        <v>15.33</v>
      </c>
    </row>
    <row r="157" s="3" customFormat="1" ht="17.1" customHeight="1" spans="1:11">
      <c r="A157" s="13">
        <v>153</v>
      </c>
      <c r="B157" s="13" t="s">
        <v>548</v>
      </c>
      <c r="C157" s="13" t="s">
        <v>549</v>
      </c>
      <c r="D157" s="13" t="s">
        <v>550</v>
      </c>
      <c r="E157" s="13" t="s">
        <v>551</v>
      </c>
      <c r="F157" s="15" t="s">
        <v>501</v>
      </c>
      <c r="G157" s="13">
        <f t="shared" si="2"/>
        <v>1.5</v>
      </c>
      <c r="H157" s="13">
        <v>1.5</v>
      </c>
      <c r="I157" s="13"/>
      <c r="J157" s="13"/>
      <c r="K157" s="21">
        <v>15.33</v>
      </c>
    </row>
    <row r="158" s="3" customFormat="1" ht="17.1" customHeight="1" spans="1:11">
      <c r="A158" s="13">
        <v>154</v>
      </c>
      <c r="B158" s="13" t="s">
        <v>552</v>
      </c>
      <c r="C158" s="13" t="s">
        <v>553</v>
      </c>
      <c r="D158" s="13" t="s">
        <v>554</v>
      </c>
      <c r="E158" s="13" t="s">
        <v>555</v>
      </c>
      <c r="F158" s="15" t="s">
        <v>501</v>
      </c>
      <c r="G158" s="13">
        <f t="shared" si="2"/>
        <v>1.5</v>
      </c>
      <c r="H158" s="13">
        <v>1.5</v>
      </c>
      <c r="I158" s="13"/>
      <c r="J158" s="13"/>
      <c r="K158" s="21">
        <v>15.33</v>
      </c>
    </row>
    <row r="159" s="3" customFormat="1" ht="17.1" customHeight="1" spans="1:11">
      <c r="A159" s="13">
        <v>155</v>
      </c>
      <c r="B159" s="13" t="s">
        <v>556</v>
      </c>
      <c r="C159" s="13" t="s">
        <v>39</v>
      </c>
      <c r="D159" s="13" t="s">
        <v>557</v>
      </c>
      <c r="E159" s="13" t="s">
        <v>558</v>
      </c>
      <c r="F159" s="15" t="s">
        <v>501</v>
      </c>
      <c r="G159" s="13">
        <f t="shared" si="2"/>
        <v>1.5</v>
      </c>
      <c r="H159" s="13">
        <v>1.5</v>
      </c>
      <c r="I159" s="13"/>
      <c r="J159" s="13"/>
      <c r="K159" s="21">
        <v>15.33</v>
      </c>
    </row>
    <row r="160" s="3" customFormat="1" ht="17.1" customHeight="1" spans="1:11">
      <c r="A160" s="13">
        <v>156</v>
      </c>
      <c r="B160" s="13" t="s">
        <v>559</v>
      </c>
      <c r="C160" s="13" t="s">
        <v>56</v>
      </c>
      <c r="D160" s="13" t="s">
        <v>560</v>
      </c>
      <c r="E160" s="13" t="s">
        <v>561</v>
      </c>
      <c r="F160" s="15" t="s">
        <v>501</v>
      </c>
      <c r="G160" s="13">
        <f t="shared" si="2"/>
        <v>1.5</v>
      </c>
      <c r="H160" s="13">
        <v>1.5</v>
      </c>
      <c r="I160" s="13"/>
      <c r="J160" s="13"/>
      <c r="K160" s="21">
        <v>15.33</v>
      </c>
    </row>
    <row r="161" s="3" customFormat="1" ht="17.1" customHeight="1" spans="1:11">
      <c r="A161" s="13">
        <v>157</v>
      </c>
      <c r="B161" s="13" t="s">
        <v>562</v>
      </c>
      <c r="C161" s="13" t="s">
        <v>563</v>
      </c>
      <c r="D161" s="13" t="s">
        <v>564</v>
      </c>
      <c r="E161" s="13" t="s">
        <v>565</v>
      </c>
      <c r="F161" s="15" t="s">
        <v>501</v>
      </c>
      <c r="G161" s="13">
        <f t="shared" si="2"/>
        <v>1</v>
      </c>
      <c r="H161" s="13">
        <v>1</v>
      </c>
      <c r="I161" s="13"/>
      <c r="J161" s="13"/>
      <c r="K161" s="21">
        <v>10.22</v>
      </c>
    </row>
    <row r="162" s="3" customFormat="1" ht="17.1" customHeight="1" spans="1:11">
      <c r="A162" s="13">
        <v>158</v>
      </c>
      <c r="B162" s="13" t="s">
        <v>566</v>
      </c>
      <c r="C162" s="13" t="s">
        <v>128</v>
      </c>
      <c r="D162" s="13" t="s">
        <v>567</v>
      </c>
      <c r="E162" s="13" t="s">
        <v>568</v>
      </c>
      <c r="F162" s="15" t="s">
        <v>501</v>
      </c>
      <c r="G162" s="13">
        <f t="shared" si="2"/>
        <v>2</v>
      </c>
      <c r="H162" s="13">
        <v>2</v>
      </c>
      <c r="I162" s="13"/>
      <c r="J162" s="13"/>
      <c r="K162" s="21">
        <v>20.44</v>
      </c>
    </row>
    <row r="163" s="3" customFormat="1" ht="17.1" customHeight="1" spans="1:11">
      <c r="A163" s="13">
        <v>159</v>
      </c>
      <c r="B163" s="13" t="s">
        <v>569</v>
      </c>
      <c r="C163" s="13" t="s">
        <v>570</v>
      </c>
      <c r="D163" s="13" t="s">
        <v>571</v>
      </c>
      <c r="E163" s="13" t="s">
        <v>572</v>
      </c>
      <c r="F163" s="15" t="s">
        <v>501</v>
      </c>
      <c r="G163" s="13">
        <f t="shared" si="2"/>
        <v>2</v>
      </c>
      <c r="H163" s="13">
        <v>2</v>
      </c>
      <c r="I163" s="13"/>
      <c r="J163" s="13"/>
      <c r="K163" s="21">
        <v>20.44</v>
      </c>
    </row>
    <row r="164" s="3" customFormat="1" ht="17.1" customHeight="1" spans="1:11">
      <c r="A164" s="13">
        <v>160</v>
      </c>
      <c r="B164" s="13" t="s">
        <v>573</v>
      </c>
      <c r="C164" s="13" t="s">
        <v>570</v>
      </c>
      <c r="D164" s="13" t="s">
        <v>574</v>
      </c>
      <c r="E164" s="13" t="s">
        <v>575</v>
      </c>
      <c r="F164" s="15" t="s">
        <v>501</v>
      </c>
      <c r="G164" s="13">
        <f t="shared" si="2"/>
        <v>2</v>
      </c>
      <c r="H164" s="13">
        <v>2</v>
      </c>
      <c r="I164" s="13"/>
      <c r="J164" s="13"/>
      <c r="K164" s="21">
        <v>20.44</v>
      </c>
    </row>
    <row r="165" s="3" customFormat="1" ht="17.1" customHeight="1" spans="1:11">
      <c r="A165" s="13">
        <v>161</v>
      </c>
      <c r="B165" s="13" t="s">
        <v>576</v>
      </c>
      <c r="C165" s="13" t="s">
        <v>577</v>
      </c>
      <c r="D165" s="13" t="s">
        <v>578</v>
      </c>
      <c r="E165" s="13" t="s">
        <v>579</v>
      </c>
      <c r="F165" s="15" t="s">
        <v>501</v>
      </c>
      <c r="G165" s="13">
        <f t="shared" si="2"/>
        <v>2.5</v>
      </c>
      <c r="H165" s="13">
        <v>2.5</v>
      </c>
      <c r="I165" s="13"/>
      <c r="J165" s="13"/>
      <c r="K165" s="21">
        <v>25.55</v>
      </c>
    </row>
    <row r="166" s="3" customFormat="1" ht="17.1" customHeight="1" spans="1:11">
      <c r="A166" s="13">
        <v>162</v>
      </c>
      <c r="B166" s="13" t="s">
        <v>580</v>
      </c>
      <c r="C166" s="13" t="s">
        <v>364</v>
      </c>
      <c r="D166" s="13" t="s">
        <v>581</v>
      </c>
      <c r="E166" s="13" t="s">
        <v>582</v>
      </c>
      <c r="F166" s="15" t="s">
        <v>501</v>
      </c>
      <c r="G166" s="13">
        <f t="shared" si="2"/>
        <v>1.5</v>
      </c>
      <c r="H166" s="13">
        <v>1.5</v>
      </c>
      <c r="I166" s="13"/>
      <c r="J166" s="13"/>
      <c r="K166" s="21">
        <v>15.33</v>
      </c>
    </row>
    <row r="167" s="3" customFormat="1" ht="17.1" customHeight="1" spans="1:11">
      <c r="A167" s="13">
        <v>163</v>
      </c>
      <c r="B167" s="13" t="s">
        <v>583</v>
      </c>
      <c r="C167" s="13" t="s">
        <v>570</v>
      </c>
      <c r="D167" s="13" t="s">
        <v>584</v>
      </c>
      <c r="E167" s="13" t="s">
        <v>585</v>
      </c>
      <c r="F167" s="15" t="s">
        <v>501</v>
      </c>
      <c r="G167" s="13">
        <f t="shared" si="2"/>
        <v>1</v>
      </c>
      <c r="H167" s="13">
        <v>1</v>
      </c>
      <c r="I167" s="13"/>
      <c r="J167" s="13"/>
      <c r="K167" s="21">
        <v>10.22</v>
      </c>
    </row>
    <row r="168" s="3" customFormat="1" ht="17.1" customHeight="1" spans="1:11">
      <c r="A168" s="13">
        <v>164</v>
      </c>
      <c r="B168" s="13" t="s">
        <v>586</v>
      </c>
      <c r="C168" s="13" t="s">
        <v>64</v>
      </c>
      <c r="D168" s="13" t="s">
        <v>587</v>
      </c>
      <c r="E168" s="13" t="s">
        <v>588</v>
      </c>
      <c r="F168" s="15" t="s">
        <v>501</v>
      </c>
      <c r="G168" s="13">
        <f t="shared" si="2"/>
        <v>2</v>
      </c>
      <c r="H168" s="13">
        <v>2</v>
      </c>
      <c r="I168" s="13"/>
      <c r="J168" s="13"/>
      <c r="K168" s="21">
        <v>20.44</v>
      </c>
    </row>
    <row r="169" s="3" customFormat="1" ht="17.1" customHeight="1" spans="1:11">
      <c r="A169" s="13">
        <v>165</v>
      </c>
      <c r="B169" s="13" t="s">
        <v>589</v>
      </c>
      <c r="C169" s="13" t="s">
        <v>72</v>
      </c>
      <c r="D169" s="13" t="s">
        <v>590</v>
      </c>
      <c r="E169" s="13" t="s">
        <v>591</v>
      </c>
      <c r="F169" s="15" t="s">
        <v>501</v>
      </c>
      <c r="G169" s="13">
        <f t="shared" si="2"/>
        <v>1.5</v>
      </c>
      <c r="H169" s="13">
        <v>1.5</v>
      </c>
      <c r="I169" s="13"/>
      <c r="J169" s="13"/>
      <c r="K169" s="21">
        <v>15.33</v>
      </c>
    </row>
    <row r="170" s="3" customFormat="1" ht="17.1" customHeight="1" spans="1:11">
      <c r="A170" s="13">
        <v>166</v>
      </c>
      <c r="B170" s="13" t="s">
        <v>592</v>
      </c>
      <c r="C170" s="13" t="s">
        <v>593</v>
      </c>
      <c r="D170" s="13" t="s">
        <v>594</v>
      </c>
      <c r="E170" s="13" t="s">
        <v>595</v>
      </c>
      <c r="F170" s="15" t="s">
        <v>501</v>
      </c>
      <c r="G170" s="13">
        <f t="shared" si="2"/>
        <v>0.5</v>
      </c>
      <c r="H170" s="13">
        <v>0.5</v>
      </c>
      <c r="I170" s="13"/>
      <c r="J170" s="13"/>
      <c r="K170" s="21">
        <v>5.11</v>
      </c>
    </row>
    <row r="171" s="3" customFormat="1" ht="17.1" customHeight="1" spans="1:11">
      <c r="A171" s="13">
        <v>167</v>
      </c>
      <c r="B171" s="13" t="s">
        <v>596</v>
      </c>
      <c r="C171" s="13" t="s">
        <v>441</v>
      </c>
      <c r="D171" s="13" t="s">
        <v>597</v>
      </c>
      <c r="E171" s="13" t="s">
        <v>598</v>
      </c>
      <c r="F171" s="15" t="s">
        <v>501</v>
      </c>
      <c r="G171" s="13">
        <f t="shared" si="2"/>
        <v>0.5</v>
      </c>
      <c r="H171" s="13">
        <v>0.5</v>
      </c>
      <c r="I171" s="13"/>
      <c r="J171" s="13"/>
      <c r="K171" s="21">
        <v>5.11</v>
      </c>
    </row>
    <row r="172" s="3" customFormat="1" ht="17.1" customHeight="1" spans="1:11">
      <c r="A172" s="13">
        <v>168</v>
      </c>
      <c r="B172" s="13" t="s">
        <v>599</v>
      </c>
      <c r="C172" s="13" t="s">
        <v>600</v>
      </c>
      <c r="D172" s="13" t="s">
        <v>601</v>
      </c>
      <c r="E172" s="13" t="s">
        <v>602</v>
      </c>
      <c r="F172" s="15" t="s">
        <v>501</v>
      </c>
      <c r="G172" s="13">
        <f t="shared" si="2"/>
        <v>1.5</v>
      </c>
      <c r="H172" s="13">
        <v>1.5</v>
      </c>
      <c r="I172" s="13"/>
      <c r="J172" s="13"/>
      <c r="K172" s="21">
        <v>15.33</v>
      </c>
    </row>
    <row r="173" s="3" customFormat="1" ht="17.1" customHeight="1" spans="1:11">
      <c r="A173" s="13">
        <v>169</v>
      </c>
      <c r="B173" s="13" t="s">
        <v>603</v>
      </c>
      <c r="C173" s="13" t="s">
        <v>233</v>
      </c>
      <c r="D173" s="13" t="s">
        <v>604</v>
      </c>
      <c r="E173" s="13" t="s">
        <v>605</v>
      </c>
      <c r="F173" s="15" t="s">
        <v>501</v>
      </c>
      <c r="G173" s="13">
        <f t="shared" si="2"/>
        <v>0.5</v>
      </c>
      <c r="H173" s="13">
        <v>0.5</v>
      </c>
      <c r="I173" s="13"/>
      <c r="J173" s="13"/>
      <c r="K173" s="21">
        <v>5.11</v>
      </c>
    </row>
    <row r="174" s="3" customFormat="1" ht="17.1" customHeight="1" spans="1:11">
      <c r="A174" s="13">
        <v>170</v>
      </c>
      <c r="B174" s="13" t="s">
        <v>606</v>
      </c>
      <c r="C174" s="13" t="s">
        <v>39</v>
      </c>
      <c r="D174" s="13" t="s">
        <v>607</v>
      </c>
      <c r="E174" s="13" t="s">
        <v>608</v>
      </c>
      <c r="F174" s="15" t="s">
        <v>501</v>
      </c>
      <c r="G174" s="13">
        <f t="shared" si="2"/>
        <v>2</v>
      </c>
      <c r="H174" s="13">
        <v>2</v>
      </c>
      <c r="I174" s="13"/>
      <c r="J174" s="13"/>
      <c r="K174" s="21">
        <v>20.44</v>
      </c>
    </row>
    <row r="175" s="3" customFormat="1" ht="17.1" customHeight="1" spans="1:11">
      <c r="A175" s="13">
        <v>171</v>
      </c>
      <c r="B175" s="13" t="s">
        <v>609</v>
      </c>
      <c r="C175" s="13" t="s">
        <v>128</v>
      </c>
      <c r="D175" s="13" t="s">
        <v>610</v>
      </c>
      <c r="E175" s="13" t="s">
        <v>611</v>
      </c>
      <c r="F175" s="15" t="s">
        <v>501</v>
      </c>
      <c r="G175" s="13">
        <f t="shared" si="2"/>
        <v>2</v>
      </c>
      <c r="H175" s="13">
        <v>2</v>
      </c>
      <c r="I175" s="13"/>
      <c r="J175" s="13"/>
      <c r="K175" s="21">
        <v>20.44</v>
      </c>
    </row>
    <row r="176" s="3" customFormat="1" ht="17.1" customHeight="1" spans="1:11">
      <c r="A176" s="13">
        <v>172</v>
      </c>
      <c r="B176" s="13" t="s">
        <v>612</v>
      </c>
      <c r="C176" s="13" t="s">
        <v>60</v>
      </c>
      <c r="D176" s="13" t="s">
        <v>613</v>
      </c>
      <c r="E176" s="13" t="s">
        <v>614</v>
      </c>
      <c r="F176" s="15" t="s">
        <v>501</v>
      </c>
      <c r="G176" s="13">
        <f t="shared" si="2"/>
        <v>0.5</v>
      </c>
      <c r="H176" s="13">
        <v>0.5</v>
      </c>
      <c r="I176" s="13"/>
      <c r="J176" s="13"/>
      <c r="K176" s="21">
        <v>5.11</v>
      </c>
    </row>
    <row r="177" s="3" customFormat="1" ht="17.1" customHeight="1" spans="1:11">
      <c r="A177" s="13">
        <v>173</v>
      </c>
      <c r="B177" s="13" t="s">
        <v>615</v>
      </c>
      <c r="C177" s="13" t="s">
        <v>93</v>
      </c>
      <c r="D177" s="13" t="s">
        <v>616</v>
      </c>
      <c r="E177" s="13" t="s">
        <v>617</v>
      </c>
      <c r="F177" s="15" t="s">
        <v>501</v>
      </c>
      <c r="G177" s="13">
        <f t="shared" si="2"/>
        <v>1</v>
      </c>
      <c r="H177" s="13">
        <v>1</v>
      </c>
      <c r="I177" s="13"/>
      <c r="J177" s="13"/>
      <c r="K177" s="21">
        <v>10.22</v>
      </c>
    </row>
    <row r="178" s="3" customFormat="1" ht="17.1" customHeight="1" spans="1:11">
      <c r="A178" s="13">
        <v>174</v>
      </c>
      <c r="B178" s="13" t="s">
        <v>618</v>
      </c>
      <c r="C178" s="13" t="s">
        <v>112</v>
      </c>
      <c r="D178" s="13" t="s">
        <v>619</v>
      </c>
      <c r="E178" s="13" t="s">
        <v>620</v>
      </c>
      <c r="F178" s="15" t="s">
        <v>501</v>
      </c>
      <c r="G178" s="13">
        <f t="shared" si="2"/>
        <v>1.5</v>
      </c>
      <c r="H178" s="13">
        <v>1.5</v>
      </c>
      <c r="I178" s="13"/>
      <c r="J178" s="13"/>
      <c r="K178" s="21">
        <v>15.33</v>
      </c>
    </row>
    <row r="179" s="3" customFormat="1" ht="17.1" customHeight="1" spans="1:11">
      <c r="A179" s="13">
        <v>175</v>
      </c>
      <c r="B179" s="13" t="s">
        <v>621</v>
      </c>
      <c r="C179" s="13" t="s">
        <v>228</v>
      </c>
      <c r="D179" s="13" t="s">
        <v>622</v>
      </c>
      <c r="E179" s="13" t="s">
        <v>623</v>
      </c>
      <c r="F179" s="15" t="s">
        <v>501</v>
      </c>
      <c r="G179" s="13">
        <f t="shared" si="2"/>
        <v>1.5</v>
      </c>
      <c r="H179" s="13">
        <v>1.5</v>
      </c>
      <c r="I179" s="13"/>
      <c r="J179" s="13"/>
      <c r="K179" s="21">
        <v>15.33</v>
      </c>
    </row>
    <row r="180" s="3" customFormat="1" ht="17.1" customHeight="1" spans="1:11">
      <c r="A180" s="13">
        <v>176</v>
      </c>
      <c r="B180" s="13" t="s">
        <v>624</v>
      </c>
      <c r="C180" s="13" t="s">
        <v>389</v>
      </c>
      <c r="D180" s="13" t="s">
        <v>625</v>
      </c>
      <c r="E180" s="13" t="s">
        <v>626</v>
      </c>
      <c r="F180" s="15" t="s">
        <v>501</v>
      </c>
      <c r="G180" s="13">
        <f t="shared" si="2"/>
        <v>2</v>
      </c>
      <c r="H180" s="13">
        <v>2</v>
      </c>
      <c r="I180" s="13"/>
      <c r="J180" s="13"/>
      <c r="K180" s="21">
        <v>20.44</v>
      </c>
    </row>
    <row r="181" s="3" customFormat="1" ht="17.1" customHeight="1" spans="1:11">
      <c r="A181" s="13">
        <v>177</v>
      </c>
      <c r="B181" s="13" t="s">
        <v>627</v>
      </c>
      <c r="C181" s="14" t="s">
        <v>128</v>
      </c>
      <c r="D181" s="14" t="s">
        <v>628</v>
      </c>
      <c r="E181" s="14" t="s">
        <v>629</v>
      </c>
      <c r="F181" s="15" t="s">
        <v>630</v>
      </c>
      <c r="G181" s="13">
        <f t="shared" si="2"/>
        <v>2.2</v>
      </c>
      <c r="H181" s="13">
        <v>2.2</v>
      </c>
      <c r="I181" s="13"/>
      <c r="J181" s="13"/>
      <c r="K181" s="21">
        <v>22.48</v>
      </c>
    </row>
    <row r="182" s="3" customFormat="1" ht="17.1" customHeight="1" spans="1:11">
      <c r="A182" s="13">
        <v>178</v>
      </c>
      <c r="B182" s="13" t="s">
        <v>631</v>
      </c>
      <c r="C182" s="14" t="s">
        <v>56</v>
      </c>
      <c r="D182" s="14" t="s">
        <v>632</v>
      </c>
      <c r="E182" s="14" t="s">
        <v>633</v>
      </c>
      <c r="F182" s="15" t="s">
        <v>634</v>
      </c>
      <c r="G182" s="13">
        <f t="shared" si="2"/>
        <v>2</v>
      </c>
      <c r="H182" s="13">
        <v>2</v>
      </c>
      <c r="I182" s="13"/>
      <c r="J182" s="13"/>
      <c r="K182" s="21">
        <v>20.44</v>
      </c>
    </row>
    <row r="183" s="3" customFormat="1" ht="17.1" customHeight="1" spans="1:11">
      <c r="A183" s="13">
        <v>179</v>
      </c>
      <c r="B183" s="13" t="s">
        <v>635</v>
      </c>
      <c r="C183" s="14" t="s">
        <v>68</v>
      </c>
      <c r="D183" s="14" t="s">
        <v>636</v>
      </c>
      <c r="E183" s="14" t="s">
        <v>637</v>
      </c>
      <c r="F183" s="15" t="s">
        <v>634</v>
      </c>
      <c r="G183" s="13">
        <f t="shared" si="2"/>
        <v>1.5</v>
      </c>
      <c r="H183" s="13">
        <v>1.5</v>
      </c>
      <c r="I183" s="13"/>
      <c r="J183" s="13"/>
      <c r="K183" s="21">
        <v>15.33</v>
      </c>
    </row>
    <row r="184" s="3" customFormat="1" ht="17.1" customHeight="1" spans="1:11">
      <c r="A184" s="13">
        <v>180</v>
      </c>
      <c r="B184" s="13" t="s">
        <v>638</v>
      </c>
      <c r="C184" s="14" t="s">
        <v>639</v>
      </c>
      <c r="D184" s="14" t="s">
        <v>640</v>
      </c>
      <c r="E184" s="13" t="s">
        <v>641</v>
      </c>
      <c r="F184" s="15" t="s">
        <v>642</v>
      </c>
      <c r="G184" s="13">
        <f t="shared" si="2"/>
        <v>1.9</v>
      </c>
      <c r="H184" s="13">
        <v>1.9</v>
      </c>
      <c r="I184" s="13"/>
      <c r="J184" s="13"/>
      <c r="K184" s="21">
        <v>19.42</v>
      </c>
    </row>
    <row r="185" s="3" customFormat="1" ht="17.1" customHeight="1" spans="1:11">
      <c r="A185" s="13">
        <v>181</v>
      </c>
      <c r="B185" s="13" t="s">
        <v>643</v>
      </c>
      <c r="C185" s="13" t="s">
        <v>644</v>
      </c>
      <c r="D185" s="13" t="s">
        <v>645</v>
      </c>
      <c r="E185" s="13" t="s">
        <v>646</v>
      </c>
      <c r="F185" s="15" t="s">
        <v>647</v>
      </c>
      <c r="G185" s="13">
        <f t="shared" si="2"/>
        <v>2</v>
      </c>
      <c r="H185" s="13">
        <v>2</v>
      </c>
      <c r="I185" s="13"/>
      <c r="J185" s="13"/>
      <c r="K185" s="21">
        <v>20.44</v>
      </c>
    </row>
    <row r="186" s="3" customFormat="1" ht="17.1" customHeight="1" spans="1:11">
      <c r="A186" s="13">
        <v>182</v>
      </c>
      <c r="B186" s="13" t="s">
        <v>648</v>
      </c>
      <c r="C186" s="13" t="s">
        <v>649</v>
      </c>
      <c r="D186" s="13" t="s">
        <v>650</v>
      </c>
      <c r="E186" s="13" t="s">
        <v>651</v>
      </c>
      <c r="F186" s="15" t="s">
        <v>647</v>
      </c>
      <c r="G186" s="13">
        <f t="shared" si="2"/>
        <v>0.8</v>
      </c>
      <c r="H186" s="13">
        <v>0.8</v>
      </c>
      <c r="I186" s="13"/>
      <c r="J186" s="13"/>
      <c r="K186" s="21">
        <v>8.18</v>
      </c>
    </row>
    <row r="187" s="3" customFormat="1" ht="17.1" customHeight="1" spans="1:11">
      <c r="A187" s="13">
        <v>183</v>
      </c>
      <c r="B187" s="13" t="s">
        <v>652</v>
      </c>
      <c r="C187" s="13" t="s">
        <v>653</v>
      </c>
      <c r="D187" s="13" t="s">
        <v>654</v>
      </c>
      <c r="E187" s="13" t="s">
        <v>655</v>
      </c>
      <c r="F187" s="15" t="s">
        <v>647</v>
      </c>
      <c r="G187" s="13">
        <f t="shared" si="2"/>
        <v>1.5</v>
      </c>
      <c r="H187" s="13">
        <v>1.5</v>
      </c>
      <c r="I187" s="13"/>
      <c r="J187" s="13"/>
      <c r="K187" s="21">
        <v>15.33</v>
      </c>
    </row>
    <row r="188" s="3" customFormat="1" ht="17.1" customHeight="1" spans="1:11">
      <c r="A188" s="13">
        <v>184</v>
      </c>
      <c r="B188" s="13" t="s">
        <v>656</v>
      </c>
      <c r="C188" s="13" t="s">
        <v>657</v>
      </c>
      <c r="D188" s="13" t="s">
        <v>658</v>
      </c>
      <c r="E188" s="13" t="s">
        <v>659</v>
      </c>
      <c r="F188" s="15" t="s">
        <v>647</v>
      </c>
      <c r="G188" s="13">
        <f t="shared" si="2"/>
        <v>1.5</v>
      </c>
      <c r="H188" s="13">
        <v>1.5</v>
      </c>
      <c r="I188" s="13"/>
      <c r="J188" s="13"/>
      <c r="K188" s="21">
        <v>15.33</v>
      </c>
    </row>
    <row r="189" s="3" customFormat="1" ht="17.1" customHeight="1" spans="1:11">
      <c r="A189" s="13">
        <v>185</v>
      </c>
      <c r="B189" s="13" t="s">
        <v>660</v>
      </c>
      <c r="C189" s="13" t="s">
        <v>661</v>
      </c>
      <c r="D189" s="13" t="s">
        <v>662</v>
      </c>
      <c r="E189" s="13" t="s">
        <v>663</v>
      </c>
      <c r="F189" s="15" t="s">
        <v>647</v>
      </c>
      <c r="G189" s="13">
        <f t="shared" si="2"/>
        <v>2.4</v>
      </c>
      <c r="H189" s="13">
        <v>2.4</v>
      </c>
      <c r="I189" s="13"/>
      <c r="J189" s="13"/>
      <c r="K189" s="21">
        <v>24.53</v>
      </c>
    </row>
    <row r="190" s="3" customFormat="1" ht="17.1" customHeight="1" spans="1:11">
      <c r="A190" s="13">
        <v>186</v>
      </c>
      <c r="B190" s="13" t="s">
        <v>664</v>
      </c>
      <c r="C190" s="13" t="s">
        <v>653</v>
      </c>
      <c r="D190" s="13" t="s">
        <v>665</v>
      </c>
      <c r="E190" s="13" t="s">
        <v>666</v>
      </c>
      <c r="F190" s="15" t="s">
        <v>647</v>
      </c>
      <c r="G190" s="13">
        <f t="shared" si="2"/>
        <v>2.4</v>
      </c>
      <c r="H190" s="13">
        <v>2.4</v>
      </c>
      <c r="I190" s="13"/>
      <c r="J190" s="13"/>
      <c r="K190" s="21">
        <v>24.53</v>
      </c>
    </row>
    <row r="191" s="3" customFormat="1" ht="17.1" customHeight="1" spans="1:11">
      <c r="A191" s="13">
        <v>187</v>
      </c>
      <c r="B191" s="13" t="s">
        <v>667</v>
      </c>
      <c r="C191" s="13" t="s">
        <v>668</v>
      </c>
      <c r="D191" s="13" t="s">
        <v>669</v>
      </c>
      <c r="E191" s="13" t="s">
        <v>670</v>
      </c>
      <c r="F191" s="15" t="s">
        <v>647</v>
      </c>
      <c r="G191" s="13">
        <f t="shared" si="2"/>
        <v>2.4</v>
      </c>
      <c r="H191" s="13">
        <v>2.4</v>
      </c>
      <c r="I191" s="13"/>
      <c r="J191" s="13"/>
      <c r="K191" s="21">
        <v>24.53</v>
      </c>
    </row>
    <row r="192" s="3" customFormat="1" ht="17.1" customHeight="1" spans="1:11">
      <c r="A192" s="13">
        <v>188</v>
      </c>
      <c r="B192" s="13" t="s">
        <v>671</v>
      </c>
      <c r="C192" s="13" t="s">
        <v>672</v>
      </c>
      <c r="D192" s="13" t="s">
        <v>673</v>
      </c>
      <c r="E192" s="13" t="s">
        <v>674</v>
      </c>
      <c r="F192" s="15" t="s">
        <v>647</v>
      </c>
      <c r="G192" s="13">
        <f t="shared" si="2"/>
        <v>2.6</v>
      </c>
      <c r="H192" s="13">
        <v>2.6</v>
      </c>
      <c r="I192" s="13"/>
      <c r="J192" s="13"/>
      <c r="K192" s="21">
        <v>26.57</v>
      </c>
    </row>
    <row r="193" s="3" customFormat="1" ht="17.1" customHeight="1" spans="1:11">
      <c r="A193" s="13">
        <v>189</v>
      </c>
      <c r="B193" s="13" t="s">
        <v>675</v>
      </c>
      <c r="C193" s="13" t="s">
        <v>676</v>
      </c>
      <c r="D193" s="13" t="s">
        <v>677</v>
      </c>
      <c r="E193" s="13" t="s">
        <v>678</v>
      </c>
      <c r="F193" s="15" t="s">
        <v>647</v>
      </c>
      <c r="G193" s="13">
        <f t="shared" si="2"/>
        <v>1.5</v>
      </c>
      <c r="H193" s="13">
        <v>1.5</v>
      </c>
      <c r="I193" s="13"/>
      <c r="J193" s="13"/>
      <c r="K193" s="21">
        <v>15.33</v>
      </c>
    </row>
    <row r="194" s="3" customFormat="1" ht="17.1" customHeight="1" spans="1:11">
      <c r="A194" s="13">
        <v>190</v>
      </c>
      <c r="B194" s="13" t="s">
        <v>679</v>
      </c>
      <c r="C194" s="13" t="s">
        <v>639</v>
      </c>
      <c r="D194" s="13" t="s">
        <v>680</v>
      </c>
      <c r="E194" s="13" t="s">
        <v>670</v>
      </c>
      <c r="F194" s="15" t="s">
        <v>647</v>
      </c>
      <c r="G194" s="13">
        <f t="shared" si="2"/>
        <v>1.6</v>
      </c>
      <c r="H194" s="13">
        <v>1.6</v>
      </c>
      <c r="I194" s="13"/>
      <c r="J194" s="13"/>
      <c r="K194" s="21">
        <v>16.35</v>
      </c>
    </row>
    <row r="195" s="3" customFormat="1" ht="17.1" customHeight="1" spans="1:11">
      <c r="A195" s="13">
        <v>191</v>
      </c>
      <c r="B195" s="13" t="s">
        <v>681</v>
      </c>
      <c r="C195" s="13" t="s">
        <v>682</v>
      </c>
      <c r="D195" s="13" t="s">
        <v>683</v>
      </c>
      <c r="E195" s="13" t="s">
        <v>684</v>
      </c>
      <c r="F195" s="15" t="s">
        <v>647</v>
      </c>
      <c r="G195" s="13">
        <f t="shared" si="2"/>
        <v>0.8</v>
      </c>
      <c r="H195" s="13">
        <v>0.8</v>
      </c>
      <c r="I195" s="13"/>
      <c r="J195" s="13"/>
      <c r="K195" s="21">
        <v>8.18</v>
      </c>
    </row>
    <row r="196" s="3" customFormat="1" ht="17.1" customHeight="1" spans="1:11">
      <c r="A196" s="13">
        <v>192</v>
      </c>
      <c r="B196" s="13" t="s">
        <v>685</v>
      </c>
      <c r="C196" s="13" t="s">
        <v>686</v>
      </c>
      <c r="D196" s="13" t="s">
        <v>687</v>
      </c>
      <c r="E196" s="13" t="s">
        <v>688</v>
      </c>
      <c r="F196" s="15" t="s">
        <v>647</v>
      </c>
      <c r="G196" s="13">
        <f t="shared" si="2"/>
        <v>1.8</v>
      </c>
      <c r="H196" s="13">
        <v>1.8</v>
      </c>
      <c r="I196" s="13"/>
      <c r="J196" s="13"/>
      <c r="K196" s="21">
        <v>18.4</v>
      </c>
    </row>
    <row r="197" s="3" customFormat="1" ht="17.1" customHeight="1" spans="1:11">
      <c r="A197" s="13">
        <v>193</v>
      </c>
      <c r="B197" s="13" t="s">
        <v>246</v>
      </c>
      <c r="C197" s="13" t="s">
        <v>689</v>
      </c>
      <c r="D197" s="13" t="s">
        <v>690</v>
      </c>
      <c r="E197" s="13" t="s">
        <v>691</v>
      </c>
      <c r="F197" s="15" t="s">
        <v>647</v>
      </c>
      <c r="G197" s="13">
        <f t="shared" si="2"/>
        <v>1.6</v>
      </c>
      <c r="H197" s="13">
        <v>1.6</v>
      </c>
      <c r="I197" s="13"/>
      <c r="J197" s="13"/>
      <c r="K197" s="21">
        <v>16.35</v>
      </c>
    </row>
    <row r="198" s="3" customFormat="1" ht="17.1" customHeight="1" spans="1:11">
      <c r="A198" s="13">
        <v>194</v>
      </c>
      <c r="B198" s="13" t="s">
        <v>692</v>
      </c>
      <c r="C198" s="13" t="s">
        <v>693</v>
      </c>
      <c r="D198" s="13" t="s">
        <v>694</v>
      </c>
      <c r="E198" s="13" t="s">
        <v>695</v>
      </c>
      <c r="F198" s="15" t="s">
        <v>647</v>
      </c>
      <c r="G198" s="13">
        <f t="shared" ref="G198:G261" si="3">H198+I198+J198</f>
        <v>1.8</v>
      </c>
      <c r="H198" s="13">
        <v>1.8</v>
      </c>
      <c r="I198" s="13"/>
      <c r="J198" s="13"/>
      <c r="K198" s="21">
        <v>18.4</v>
      </c>
    </row>
    <row r="199" s="3" customFormat="1" ht="17.1" customHeight="1" spans="1:11">
      <c r="A199" s="13">
        <v>195</v>
      </c>
      <c r="B199" s="13" t="s">
        <v>696</v>
      </c>
      <c r="C199" s="13" t="s">
        <v>697</v>
      </c>
      <c r="D199" s="13" t="s">
        <v>698</v>
      </c>
      <c r="E199" s="13" t="s">
        <v>699</v>
      </c>
      <c r="F199" s="15" t="s">
        <v>647</v>
      </c>
      <c r="G199" s="13">
        <f t="shared" si="3"/>
        <v>3.7</v>
      </c>
      <c r="H199" s="13">
        <v>3.7</v>
      </c>
      <c r="I199" s="13"/>
      <c r="J199" s="13"/>
      <c r="K199" s="21">
        <v>37.81</v>
      </c>
    </row>
    <row r="200" s="3" customFormat="1" ht="17.1" customHeight="1" spans="1:11">
      <c r="A200" s="13">
        <v>196</v>
      </c>
      <c r="B200" s="13" t="s">
        <v>700</v>
      </c>
      <c r="C200" s="13" t="s">
        <v>676</v>
      </c>
      <c r="D200" s="13" t="s">
        <v>701</v>
      </c>
      <c r="E200" s="13" t="s">
        <v>702</v>
      </c>
      <c r="F200" s="15" t="s">
        <v>647</v>
      </c>
      <c r="G200" s="13">
        <f t="shared" si="3"/>
        <v>2.8</v>
      </c>
      <c r="H200" s="13">
        <v>2.8</v>
      </c>
      <c r="I200" s="13"/>
      <c r="J200" s="13"/>
      <c r="K200" s="21">
        <v>28.62</v>
      </c>
    </row>
    <row r="201" s="3" customFormat="1" ht="17.1" customHeight="1" spans="1:11">
      <c r="A201" s="13">
        <v>197</v>
      </c>
      <c r="B201" s="13" t="s">
        <v>703</v>
      </c>
      <c r="C201" s="13" t="s">
        <v>704</v>
      </c>
      <c r="D201" s="13" t="s">
        <v>705</v>
      </c>
      <c r="E201" s="13" t="s">
        <v>706</v>
      </c>
      <c r="F201" s="15" t="s">
        <v>647</v>
      </c>
      <c r="G201" s="13">
        <f t="shared" si="3"/>
        <v>2.4</v>
      </c>
      <c r="H201" s="13">
        <v>2.4</v>
      </c>
      <c r="I201" s="13"/>
      <c r="J201" s="13"/>
      <c r="K201" s="21">
        <v>24.53</v>
      </c>
    </row>
    <row r="202" s="3" customFormat="1" ht="17.1" customHeight="1" spans="1:11">
      <c r="A202" s="13">
        <v>198</v>
      </c>
      <c r="B202" s="13" t="s">
        <v>707</v>
      </c>
      <c r="C202" s="13" t="s">
        <v>708</v>
      </c>
      <c r="D202" s="13" t="s">
        <v>709</v>
      </c>
      <c r="E202" s="13" t="s">
        <v>710</v>
      </c>
      <c r="F202" s="15" t="s">
        <v>647</v>
      </c>
      <c r="G202" s="13">
        <f t="shared" si="3"/>
        <v>1.6</v>
      </c>
      <c r="H202" s="13">
        <v>1.6</v>
      </c>
      <c r="I202" s="13"/>
      <c r="J202" s="13"/>
      <c r="K202" s="21">
        <v>16.35</v>
      </c>
    </row>
    <row r="203" s="3" customFormat="1" ht="17.1" customHeight="1" spans="1:11">
      <c r="A203" s="13">
        <v>199</v>
      </c>
      <c r="B203" s="13" t="s">
        <v>711</v>
      </c>
      <c r="C203" s="13" t="s">
        <v>704</v>
      </c>
      <c r="D203" s="13" t="s">
        <v>712</v>
      </c>
      <c r="E203" s="13" t="s">
        <v>713</v>
      </c>
      <c r="F203" s="15" t="s">
        <v>647</v>
      </c>
      <c r="G203" s="13">
        <f t="shared" si="3"/>
        <v>1</v>
      </c>
      <c r="H203" s="13">
        <v>1</v>
      </c>
      <c r="I203" s="13"/>
      <c r="J203" s="13"/>
      <c r="K203" s="21">
        <v>10.22</v>
      </c>
    </row>
    <row r="204" s="3" customFormat="1" ht="17.1" customHeight="1" spans="1:11">
      <c r="A204" s="13">
        <v>200</v>
      </c>
      <c r="B204" s="13" t="s">
        <v>714</v>
      </c>
      <c r="C204" s="13" t="s">
        <v>657</v>
      </c>
      <c r="D204" s="13" t="s">
        <v>715</v>
      </c>
      <c r="E204" s="13" t="s">
        <v>716</v>
      </c>
      <c r="F204" s="15" t="s">
        <v>647</v>
      </c>
      <c r="G204" s="13">
        <f t="shared" si="3"/>
        <v>2.5</v>
      </c>
      <c r="H204" s="13">
        <v>2.5</v>
      </c>
      <c r="I204" s="13"/>
      <c r="J204" s="13"/>
      <c r="K204" s="21">
        <v>25.55</v>
      </c>
    </row>
    <row r="205" s="3" customFormat="1" ht="17.1" customHeight="1" spans="1:11">
      <c r="A205" s="13">
        <v>201</v>
      </c>
      <c r="B205" s="13" t="s">
        <v>717</v>
      </c>
      <c r="C205" s="13" t="s">
        <v>657</v>
      </c>
      <c r="D205" s="13" t="s">
        <v>718</v>
      </c>
      <c r="E205" s="13" t="s">
        <v>719</v>
      </c>
      <c r="F205" s="15" t="s">
        <v>647</v>
      </c>
      <c r="G205" s="13">
        <f t="shared" si="3"/>
        <v>1.1</v>
      </c>
      <c r="H205" s="13">
        <v>1.1</v>
      </c>
      <c r="I205" s="13"/>
      <c r="J205" s="13"/>
      <c r="K205" s="21">
        <v>11.24</v>
      </c>
    </row>
    <row r="206" s="3" customFormat="1" ht="17.1" customHeight="1" spans="1:11">
      <c r="A206" s="13">
        <v>202</v>
      </c>
      <c r="B206" s="13" t="s">
        <v>720</v>
      </c>
      <c r="C206" s="13" t="s">
        <v>721</v>
      </c>
      <c r="D206" s="13" t="s">
        <v>722</v>
      </c>
      <c r="E206" s="13" t="s">
        <v>723</v>
      </c>
      <c r="F206" s="15" t="s">
        <v>647</v>
      </c>
      <c r="G206" s="13">
        <f t="shared" si="3"/>
        <v>1.6</v>
      </c>
      <c r="H206" s="13">
        <v>1.6</v>
      </c>
      <c r="I206" s="13"/>
      <c r="J206" s="13"/>
      <c r="K206" s="21">
        <v>16.35</v>
      </c>
    </row>
    <row r="207" s="3" customFormat="1" ht="17.1" customHeight="1" spans="1:11">
      <c r="A207" s="13">
        <v>203</v>
      </c>
      <c r="B207" s="13" t="s">
        <v>724</v>
      </c>
      <c r="C207" s="13" t="s">
        <v>697</v>
      </c>
      <c r="D207" s="13" t="s">
        <v>725</v>
      </c>
      <c r="E207" s="13" t="s">
        <v>726</v>
      </c>
      <c r="F207" s="15" t="s">
        <v>647</v>
      </c>
      <c r="G207" s="13">
        <f t="shared" si="3"/>
        <v>1.1</v>
      </c>
      <c r="H207" s="13">
        <v>1.1</v>
      </c>
      <c r="I207" s="13"/>
      <c r="J207" s="13"/>
      <c r="K207" s="21">
        <v>11.24</v>
      </c>
    </row>
    <row r="208" s="3" customFormat="1" ht="17.1" customHeight="1" spans="1:11">
      <c r="A208" s="13">
        <v>204</v>
      </c>
      <c r="B208" s="13" t="s">
        <v>727</v>
      </c>
      <c r="C208" s="13" t="s">
        <v>728</v>
      </c>
      <c r="D208" s="13" t="s">
        <v>729</v>
      </c>
      <c r="E208" s="13" t="s">
        <v>730</v>
      </c>
      <c r="F208" s="15" t="s">
        <v>731</v>
      </c>
      <c r="G208" s="13">
        <f t="shared" si="3"/>
        <v>1.7</v>
      </c>
      <c r="H208" s="13">
        <v>1.7</v>
      </c>
      <c r="I208" s="13"/>
      <c r="J208" s="13"/>
      <c r="K208" s="21">
        <v>17.37</v>
      </c>
    </row>
    <row r="209" s="3" customFormat="1" ht="17.1" customHeight="1" spans="1:11">
      <c r="A209" s="13">
        <v>205</v>
      </c>
      <c r="B209" s="13" t="s">
        <v>732</v>
      </c>
      <c r="C209" s="13" t="s">
        <v>733</v>
      </c>
      <c r="D209" s="13" t="s">
        <v>734</v>
      </c>
      <c r="E209" s="13" t="s">
        <v>735</v>
      </c>
      <c r="F209" s="15" t="s">
        <v>731</v>
      </c>
      <c r="G209" s="13">
        <f t="shared" si="3"/>
        <v>2.3</v>
      </c>
      <c r="H209" s="13">
        <v>2.3</v>
      </c>
      <c r="I209" s="13"/>
      <c r="J209" s="13"/>
      <c r="K209" s="21">
        <v>23.51</v>
      </c>
    </row>
    <row r="210" s="3" customFormat="1" ht="17.1" customHeight="1" spans="1:11">
      <c r="A210" s="13">
        <v>206</v>
      </c>
      <c r="B210" s="13" t="s">
        <v>736</v>
      </c>
      <c r="C210" s="13" t="s">
        <v>737</v>
      </c>
      <c r="D210" s="13" t="s">
        <v>738</v>
      </c>
      <c r="E210" s="13" t="s">
        <v>739</v>
      </c>
      <c r="F210" s="15" t="s">
        <v>731</v>
      </c>
      <c r="G210" s="13">
        <f t="shared" si="3"/>
        <v>2.4</v>
      </c>
      <c r="H210" s="13">
        <v>2.4</v>
      </c>
      <c r="I210" s="13"/>
      <c r="J210" s="13"/>
      <c r="K210" s="21">
        <v>24.53</v>
      </c>
    </row>
    <row r="211" s="3" customFormat="1" ht="17.1" customHeight="1" spans="1:11">
      <c r="A211" s="13">
        <v>207</v>
      </c>
      <c r="B211" s="13" t="s">
        <v>740</v>
      </c>
      <c r="C211" s="13" t="s">
        <v>657</v>
      </c>
      <c r="D211" s="13" t="s">
        <v>741</v>
      </c>
      <c r="E211" s="13" t="s">
        <v>742</v>
      </c>
      <c r="F211" s="15" t="s">
        <v>731</v>
      </c>
      <c r="G211" s="13">
        <f t="shared" si="3"/>
        <v>1.1</v>
      </c>
      <c r="H211" s="13">
        <v>1.1</v>
      </c>
      <c r="I211" s="13"/>
      <c r="J211" s="13"/>
      <c r="K211" s="21">
        <v>11.24</v>
      </c>
    </row>
    <row r="212" s="3" customFormat="1" ht="17.1" customHeight="1" spans="1:11">
      <c r="A212" s="13">
        <v>208</v>
      </c>
      <c r="B212" s="13" t="s">
        <v>743</v>
      </c>
      <c r="C212" s="13" t="s">
        <v>728</v>
      </c>
      <c r="D212" s="3" t="s">
        <v>744</v>
      </c>
      <c r="E212" s="13" t="s">
        <v>745</v>
      </c>
      <c r="F212" s="15" t="s">
        <v>731</v>
      </c>
      <c r="G212" s="13">
        <f t="shared" si="3"/>
        <v>3.8</v>
      </c>
      <c r="H212" s="13">
        <v>3.8</v>
      </c>
      <c r="I212" s="13"/>
      <c r="J212" s="13"/>
      <c r="K212" s="21">
        <v>38.84</v>
      </c>
    </row>
    <row r="213" s="3" customFormat="1" ht="17.1" customHeight="1" spans="1:11">
      <c r="A213" s="13">
        <v>209</v>
      </c>
      <c r="B213" s="13" t="s">
        <v>746</v>
      </c>
      <c r="C213" s="13" t="s">
        <v>657</v>
      </c>
      <c r="D213" s="13" t="s">
        <v>747</v>
      </c>
      <c r="E213" s="13" t="s">
        <v>748</v>
      </c>
      <c r="F213" s="15" t="s">
        <v>731</v>
      </c>
      <c r="G213" s="13">
        <f t="shared" si="3"/>
        <v>2.6</v>
      </c>
      <c r="H213" s="13">
        <v>2.6</v>
      </c>
      <c r="I213" s="13"/>
      <c r="J213" s="13"/>
      <c r="K213" s="21">
        <v>26.57</v>
      </c>
    </row>
    <row r="214" s="3" customFormat="1" ht="17.1" customHeight="1" spans="1:11">
      <c r="A214" s="13">
        <v>210</v>
      </c>
      <c r="B214" s="13" t="s">
        <v>749</v>
      </c>
      <c r="C214" s="13" t="s">
        <v>657</v>
      </c>
      <c r="D214" s="13" t="s">
        <v>750</v>
      </c>
      <c r="E214" s="13" t="s">
        <v>751</v>
      </c>
      <c r="F214" s="15" t="s">
        <v>731</v>
      </c>
      <c r="G214" s="13">
        <f t="shared" si="3"/>
        <v>3.2</v>
      </c>
      <c r="H214" s="13">
        <v>3.2</v>
      </c>
      <c r="I214" s="13"/>
      <c r="J214" s="13"/>
      <c r="K214" s="21">
        <v>32.7</v>
      </c>
    </row>
    <row r="215" s="3" customFormat="1" ht="17.1" customHeight="1" spans="1:11">
      <c r="A215" s="13">
        <v>211</v>
      </c>
      <c r="B215" s="13" t="s">
        <v>752</v>
      </c>
      <c r="C215" s="13" t="s">
        <v>653</v>
      </c>
      <c r="D215" s="13" t="s">
        <v>753</v>
      </c>
      <c r="E215" s="13" t="s">
        <v>754</v>
      </c>
      <c r="F215" s="15" t="s">
        <v>731</v>
      </c>
      <c r="G215" s="13">
        <f t="shared" si="3"/>
        <v>3</v>
      </c>
      <c r="H215" s="13">
        <v>3</v>
      </c>
      <c r="I215" s="13"/>
      <c r="J215" s="13"/>
      <c r="K215" s="21">
        <v>30.66</v>
      </c>
    </row>
    <row r="216" s="3" customFormat="1" ht="17.1" customHeight="1" spans="1:11">
      <c r="A216" s="13">
        <v>212</v>
      </c>
      <c r="B216" s="13" t="s">
        <v>755</v>
      </c>
      <c r="C216" s="13" t="s">
        <v>756</v>
      </c>
      <c r="D216" s="13" t="s">
        <v>757</v>
      </c>
      <c r="E216" s="13" t="s">
        <v>394</v>
      </c>
      <c r="F216" s="15" t="s">
        <v>731</v>
      </c>
      <c r="G216" s="13">
        <f t="shared" si="3"/>
        <v>0.9</v>
      </c>
      <c r="H216" s="13">
        <v>0.9</v>
      </c>
      <c r="I216" s="13"/>
      <c r="J216" s="13"/>
      <c r="K216" s="21">
        <v>9.2</v>
      </c>
    </row>
    <row r="217" s="3" customFormat="1" ht="17.1" customHeight="1" spans="1:11">
      <c r="A217" s="13">
        <v>213</v>
      </c>
      <c r="B217" s="13" t="s">
        <v>758</v>
      </c>
      <c r="C217" s="13" t="s">
        <v>756</v>
      </c>
      <c r="D217" s="13" t="s">
        <v>759</v>
      </c>
      <c r="E217" s="13" t="s">
        <v>760</v>
      </c>
      <c r="F217" s="15" t="s">
        <v>731</v>
      </c>
      <c r="G217" s="13">
        <f t="shared" si="3"/>
        <v>3.4</v>
      </c>
      <c r="H217" s="13">
        <v>3.4</v>
      </c>
      <c r="I217" s="13"/>
      <c r="J217" s="13"/>
      <c r="K217" s="21">
        <v>34.75</v>
      </c>
    </row>
    <row r="218" s="3" customFormat="1" ht="17.1" customHeight="1" spans="1:11">
      <c r="A218" s="13">
        <v>214</v>
      </c>
      <c r="B218" s="13" t="s">
        <v>761</v>
      </c>
      <c r="C218" s="13" t="s">
        <v>762</v>
      </c>
      <c r="D218" s="13" t="s">
        <v>763</v>
      </c>
      <c r="E218" s="13" t="s">
        <v>764</v>
      </c>
      <c r="F218" s="15" t="s">
        <v>731</v>
      </c>
      <c r="G218" s="13">
        <f t="shared" si="3"/>
        <v>2.6</v>
      </c>
      <c r="H218" s="13">
        <v>2.6</v>
      </c>
      <c r="I218" s="13"/>
      <c r="J218" s="13"/>
      <c r="K218" s="21">
        <v>26.57</v>
      </c>
    </row>
    <row r="219" s="3" customFormat="1" ht="17.1" customHeight="1" spans="1:11">
      <c r="A219" s="13">
        <v>215</v>
      </c>
      <c r="B219" s="13" t="s">
        <v>765</v>
      </c>
      <c r="C219" s="13" t="s">
        <v>766</v>
      </c>
      <c r="D219" s="13" t="s">
        <v>767</v>
      </c>
      <c r="E219" s="13" t="s">
        <v>768</v>
      </c>
      <c r="F219" s="15" t="s">
        <v>731</v>
      </c>
      <c r="G219" s="13">
        <f t="shared" si="3"/>
        <v>1</v>
      </c>
      <c r="H219" s="13">
        <v>1</v>
      </c>
      <c r="I219" s="13"/>
      <c r="J219" s="13"/>
      <c r="K219" s="21">
        <v>10.22</v>
      </c>
    </row>
    <row r="220" s="3" customFormat="1" ht="17.1" customHeight="1" spans="1:11">
      <c r="A220" s="13">
        <v>216</v>
      </c>
      <c r="B220" s="13" t="s">
        <v>769</v>
      </c>
      <c r="C220" s="13" t="s">
        <v>686</v>
      </c>
      <c r="D220" s="13" t="s">
        <v>770</v>
      </c>
      <c r="E220" s="13" t="s">
        <v>771</v>
      </c>
      <c r="F220" s="15" t="s">
        <v>731</v>
      </c>
      <c r="G220" s="13">
        <f t="shared" si="3"/>
        <v>1.4</v>
      </c>
      <c r="H220" s="13">
        <v>1.4</v>
      </c>
      <c r="I220" s="13"/>
      <c r="J220" s="13"/>
      <c r="K220" s="21">
        <v>14.31</v>
      </c>
    </row>
    <row r="221" s="3" customFormat="1" ht="17.1" customHeight="1" spans="1:11">
      <c r="A221" s="13">
        <v>217</v>
      </c>
      <c r="B221" s="13" t="s">
        <v>772</v>
      </c>
      <c r="C221" s="13" t="s">
        <v>704</v>
      </c>
      <c r="D221" s="13" t="s">
        <v>773</v>
      </c>
      <c r="E221" s="13" t="s">
        <v>774</v>
      </c>
      <c r="F221" s="15" t="s">
        <v>731</v>
      </c>
      <c r="G221" s="13">
        <f t="shared" si="3"/>
        <v>1.8</v>
      </c>
      <c r="H221" s="13">
        <v>1.8</v>
      </c>
      <c r="I221" s="13"/>
      <c r="J221" s="13"/>
      <c r="K221" s="21">
        <v>18.4</v>
      </c>
    </row>
    <row r="222" s="3" customFormat="1" ht="17.1" customHeight="1" spans="1:11">
      <c r="A222" s="13">
        <v>218</v>
      </c>
      <c r="B222" s="13" t="s">
        <v>775</v>
      </c>
      <c r="C222" s="13" t="s">
        <v>776</v>
      </c>
      <c r="D222" s="13" t="s">
        <v>777</v>
      </c>
      <c r="E222" s="13" t="s">
        <v>778</v>
      </c>
      <c r="F222" s="15" t="s">
        <v>779</v>
      </c>
      <c r="G222" s="13">
        <f t="shared" si="3"/>
        <v>4.6</v>
      </c>
      <c r="H222" s="13">
        <v>4.6</v>
      </c>
      <c r="I222" s="13"/>
      <c r="J222" s="13"/>
      <c r="K222" s="21">
        <v>47.01</v>
      </c>
    </row>
    <row r="223" s="3" customFormat="1" ht="17.1" customHeight="1" spans="1:11">
      <c r="A223" s="13">
        <v>219</v>
      </c>
      <c r="B223" s="13" t="s">
        <v>780</v>
      </c>
      <c r="C223" s="13" t="s">
        <v>776</v>
      </c>
      <c r="D223" s="13" t="s">
        <v>781</v>
      </c>
      <c r="E223" s="13" t="s">
        <v>782</v>
      </c>
      <c r="F223" s="15" t="s">
        <v>779</v>
      </c>
      <c r="G223" s="13">
        <f t="shared" si="3"/>
        <v>2.6</v>
      </c>
      <c r="H223" s="13">
        <v>2.6</v>
      </c>
      <c r="I223" s="13"/>
      <c r="J223" s="13"/>
      <c r="K223" s="21">
        <v>26.57</v>
      </c>
    </row>
    <row r="224" s="3" customFormat="1" ht="17.1" customHeight="1" spans="1:11">
      <c r="A224" s="13">
        <v>220</v>
      </c>
      <c r="B224" s="13" t="s">
        <v>783</v>
      </c>
      <c r="C224" s="13" t="s">
        <v>784</v>
      </c>
      <c r="D224" s="13" t="s">
        <v>785</v>
      </c>
      <c r="E224" s="13" t="s">
        <v>786</v>
      </c>
      <c r="F224" s="15" t="s">
        <v>779</v>
      </c>
      <c r="G224" s="13">
        <f t="shared" si="3"/>
        <v>2.5</v>
      </c>
      <c r="H224" s="13">
        <v>2.5</v>
      </c>
      <c r="I224" s="13"/>
      <c r="J224" s="13"/>
      <c r="K224" s="21">
        <v>25.55</v>
      </c>
    </row>
    <row r="225" s="3" customFormat="1" ht="17.1" customHeight="1" spans="1:11">
      <c r="A225" s="13">
        <v>221</v>
      </c>
      <c r="B225" s="13" t="s">
        <v>787</v>
      </c>
      <c r="C225" s="13" t="s">
        <v>661</v>
      </c>
      <c r="D225" s="13" t="s">
        <v>788</v>
      </c>
      <c r="E225" s="13" t="s">
        <v>789</v>
      </c>
      <c r="F225" s="15" t="s">
        <v>779</v>
      </c>
      <c r="G225" s="13">
        <f t="shared" si="3"/>
        <v>2</v>
      </c>
      <c r="H225" s="13">
        <v>2</v>
      </c>
      <c r="I225" s="13"/>
      <c r="J225" s="13"/>
      <c r="K225" s="21">
        <v>20.44</v>
      </c>
    </row>
    <row r="226" s="3" customFormat="1" ht="17.1" customHeight="1" spans="1:11">
      <c r="A226" s="13">
        <v>222</v>
      </c>
      <c r="B226" s="13" t="s">
        <v>790</v>
      </c>
      <c r="C226" s="13" t="s">
        <v>661</v>
      </c>
      <c r="D226" s="13" t="s">
        <v>791</v>
      </c>
      <c r="E226" s="13" t="s">
        <v>792</v>
      </c>
      <c r="F226" s="15" t="s">
        <v>779</v>
      </c>
      <c r="G226" s="13">
        <f t="shared" si="3"/>
        <v>2</v>
      </c>
      <c r="H226" s="13">
        <v>2</v>
      </c>
      <c r="I226" s="13"/>
      <c r="J226" s="13"/>
      <c r="K226" s="21">
        <v>20.44</v>
      </c>
    </row>
    <row r="227" s="3" customFormat="1" ht="17.1" customHeight="1" spans="1:11">
      <c r="A227" s="13">
        <v>223</v>
      </c>
      <c r="B227" s="13" t="s">
        <v>793</v>
      </c>
      <c r="C227" s="13" t="s">
        <v>682</v>
      </c>
      <c r="D227" s="13" t="s">
        <v>794</v>
      </c>
      <c r="E227" s="13" t="s">
        <v>795</v>
      </c>
      <c r="F227" s="15" t="s">
        <v>779</v>
      </c>
      <c r="G227" s="13">
        <f t="shared" si="3"/>
        <v>2</v>
      </c>
      <c r="H227" s="13">
        <v>2</v>
      </c>
      <c r="I227" s="13"/>
      <c r="J227" s="13"/>
      <c r="K227" s="21">
        <v>20.44</v>
      </c>
    </row>
    <row r="228" s="3" customFormat="1" ht="17.1" customHeight="1" spans="1:11">
      <c r="A228" s="13">
        <v>224</v>
      </c>
      <c r="B228" s="13" t="s">
        <v>796</v>
      </c>
      <c r="C228" s="13" t="s">
        <v>797</v>
      </c>
      <c r="D228" s="13" t="s">
        <v>798</v>
      </c>
      <c r="E228" s="13" t="s">
        <v>799</v>
      </c>
      <c r="F228" s="15" t="s">
        <v>779</v>
      </c>
      <c r="G228" s="13">
        <f t="shared" si="3"/>
        <v>3.6</v>
      </c>
      <c r="H228" s="13">
        <v>3.6</v>
      </c>
      <c r="I228" s="13"/>
      <c r="J228" s="13"/>
      <c r="K228" s="21">
        <v>36.79</v>
      </c>
    </row>
    <row r="229" s="3" customFormat="1" ht="17.1" customHeight="1" spans="1:11">
      <c r="A229" s="13">
        <v>225</v>
      </c>
      <c r="B229" s="13" t="s">
        <v>800</v>
      </c>
      <c r="C229" s="13" t="s">
        <v>801</v>
      </c>
      <c r="D229" s="13" t="s">
        <v>802</v>
      </c>
      <c r="E229" s="13" t="s">
        <v>803</v>
      </c>
      <c r="F229" s="15" t="s">
        <v>779</v>
      </c>
      <c r="G229" s="13">
        <f t="shared" si="3"/>
        <v>1.5</v>
      </c>
      <c r="H229" s="13">
        <v>1.5</v>
      </c>
      <c r="I229" s="13"/>
      <c r="J229" s="13"/>
      <c r="K229" s="21">
        <v>15.33</v>
      </c>
    </row>
    <row r="230" s="3" customFormat="1" ht="17.1" customHeight="1" spans="1:11">
      <c r="A230" s="13">
        <v>226</v>
      </c>
      <c r="B230" s="13" t="s">
        <v>804</v>
      </c>
      <c r="C230" s="13" t="s">
        <v>805</v>
      </c>
      <c r="D230" s="13" t="s">
        <v>806</v>
      </c>
      <c r="E230" s="13" t="s">
        <v>807</v>
      </c>
      <c r="F230" s="15" t="s">
        <v>779</v>
      </c>
      <c r="G230" s="13">
        <f t="shared" si="3"/>
        <v>2.6</v>
      </c>
      <c r="H230" s="13">
        <v>2.6</v>
      </c>
      <c r="I230" s="13"/>
      <c r="J230" s="13"/>
      <c r="K230" s="21">
        <v>26.57</v>
      </c>
    </row>
    <row r="231" s="3" customFormat="1" ht="17.1" customHeight="1" spans="1:11">
      <c r="A231" s="13">
        <v>227</v>
      </c>
      <c r="B231" s="13" t="s">
        <v>808</v>
      </c>
      <c r="C231" s="13" t="s">
        <v>657</v>
      </c>
      <c r="D231" s="13" t="s">
        <v>809</v>
      </c>
      <c r="E231" s="13" t="s">
        <v>810</v>
      </c>
      <c r="F231" s="15" t="s">
        <v>779</v>
      </c>
      <c r="G231" s="13">
        <f t="shared" si="3"/>
        <v>2</v>
      </c>
      <c r="H231" s="13">
        <v>2</v>
      </c>
      <c r="I231" s="13"/>
      <c r="J231" s="13"/>
      <c r="K231" s="21">
        <v>20.44</v>
      </c>
    </row>
    <row r="232" s="3" customFormat="1" ht="17.1" customHeight="1" spans="1:11">
      <c r="A232" s="13">
        <v>228</v>
      </c>
      <c r="B232" s="13" t="s">
        <v>811</v>
      </c>
      <c r="C232" s="13" t="s">
        <v>812</v>
      </c>
      <c r="D232" s="13" t="s">
        <v>813</v>
      </c>
      <c r="E232" s="13" t="s">
        <v>814</v>
      </c>
      <c r="F232" s="15" t="s">
        <v>779</v>
      </c>
      <c r="G232" s="13">
        <f t="shared" si="3"/>
        <v>2</v>
      </c>
      <c r="H232" s="13">
        <v>2</v>
      </c>
      <c r="I232" s="13"/>
      <c r="J232" s="13"/>
      <c r="K232" s="21">
        <v>20.44</v>
      </c>
    </row>
    <row r="233" s="3" customFormat="1" ht="17.1" customHeight="1" spans="1:11">
      <c r="A233" s="13">
        <v>229</v>
      </c>
      <c r="B233" s="13" t="s">
        <v>815</v>
      </c>
      <c r="C233" s="13" t="s">
        <v>816</v>
      </c>
      <c r="D233" s="13" t="s">
        <v>817</v>
      </c>
      <c r="E233" s="13" t="s">
        <v>818</v>
      </c>
      <c r="F233" s="15" t="s">
        <v>779</v>
      </c>
      <c r="G233" s="13">
        <f t="shared" si="3"/>
        <v>0.6</v>
      </c>
      <c r="H233" s="13">
        <v>0.6</v>
      </c>
      <c r="I233" s="13"/>
      <c r="J233" s="13"/>
      <c r="K233" s="21">
        <v>6.13</v>
      </c>
    </row>
    <row r="234" s="3" customFormat="1" ht="17.1" customHeight="1" spans="1:11">
      <c r="A234" s="13">
        <v>230</v>
      </c>
      <c r="B234" s="13" t="s">
        <v>819</v>
      </c>
      <c r="C234" s="13" t="s">
        <v>820</v>
      </c>
      <c r="D234" s="13" t="s">
        <v>821</v>
      </c>
      <c r="E234" s="13" t="s">
        <v>822</v>
      </c>
      <c r="F234" s="15" t="s">
        <v>779</v>
      </c>
      <c r="G234" s="13">
        <f t="shared" si="3"/>
        <v>2.5</v>
      </c>
      <c r="H234" s="13">
        <v>2.5</v>
      </c>
      <c r="I234" s="13"/>
      <c r="J234" s="13"/>
      <c r="K234" s="21">
        <v>25.55</v>
      </c>
    </row>
    <row r="235" s="3" customFormat="1" ht="17.1" customHeight="1" spans="1:11">
      <c r="A235" s="13">
        <v>231</v>
      </c>
      <c r="B235" s="13" t="s">
        <v>823</v>
      </c>
      <c r="C235" s="13" t="s">
        <v>766</v>
      </c>
      <c r="D235" s="13" t="s">
        <v>824</v>
      </c>
      <c r="E235" s="13" t="s">
        <v>825</v>
      </c>
      <c r="F235" s="15" t="s">
        <v>779</v>
      </c>
      <c r="G235" s="13">
        <f t="shared" si="3"/>
        <v>4.6</v>
      </c>
      <c r="H235" s="13">
        <v>4.6</v>
      </c>
      <c r="I235" s="13"/>
      <c r="J235" s="13"/>
      <c r="K235" s="21">
        <v>47.01</v>
      </c>
    </row>
    <row r="236" s="3" customFormat="1" ht="17.1" customHeight="1" spans="1:11">
      <c r="A236" s="13">
        <v>232</v>
      </c>
      <c r="B236" s="13" t="s">
        <v>826</v>
      </c>
      <c r="C236" s="13" t="s">
        <v>766</v>
      </c>
      <c r="D236" s="13" t="s">
        <v>827</v>
      </c>
      <c r="E236" s="13" t="s">
        <v>828</v>
      </c>
      <c r="F236" s="15" t="s">
        <v>779</v>
      </c>
      <c r="G236" s="13">
        <f t="shared" si="3"/>
        <v>1</v>
      </c>
      <c r="H236" s="13">
        <v>1</v>
      </c>
      <c r="I236" s="13"/>
      <c r="J236" s="13"/>
      <c r="K236" s="21">
        <v>10.22</v>
      </c>
    </row>
    <row r="237" s="3" customFormat="1" ht="17.1" customHeight="1" spans="1:11">
      <c r="A237" s="13">
        <v>233</v>
      </c>
      <c r="B237" s="13" t="s">
        <v>829</v>
      </c>
      <c r="C237" s="13" t="s">
        <v>657</v>
      </c>
      <c r="D237" s="13" t="s">
        <v>830</v>
      </c>
      <c r="E237" s="13" t="s">
        <v>831</v>
      </c>
      <c r="F237" s="15" t="s">
        <v>779</v>
      </c>
      <c r="G237" s="13">
        <f t="shared" si="3"/>
        <v>3</v>
      </c>
      <c r="H237" s="13">
        <v>3</v>
      </c>
      <c r="I237" s="13"/>
      <c r="J237" s="13"/>
      <c r="K237" s="21">
        <v>30.66</v>
      </c>
    </row>
    <row r="238" s="3" customFormat="1" ht="17.1" customHeight="1" spans="1:11">
      <c r="A238" s="13">
        <v>234</v>
      </c>
      <c r="B238" s="13" t="s">
        <v>832</v>
      </c>
      <c r="C238" s="13" t="s">
        <v>833</v>
      </c>
      <c r="D238" s="13" t="s">
        <v>834</v>
      </c>
      <c r="E238" s="13" t="s">
        <v>835</v>
      </c>
      <c r="F238" s="15" t="s">
        <v>779</v>
      </c>
      <c r="G238" s="13">
        <f t="shared" si="3"/>
        <v>1.5</v>
      </c>
      <c r="H238" s="13">
        <v>1.5</v>
      </c>
      <c r="I238" s="13"/>
      <c r="J238" s="13"/>
      <c r="K238" s="21">
        <v>15.33</v>
      </c>
    </row>
    <row r="239" s="3" customFormat="1" ht="17.1" customHeight="1" spans="1:11">
      <c r="A239" s="13">
        <v>235</v>
      </c>
      <c r="B239" s="13" t="s">
        <v>836</v>
      </c>
      <c r="C239" s="13" t="s">
        <v>837</v>
      </c>
      <c r="D239" s="13" t="s">
        <v>838</v>
      </c>
      <c r="E239" s="13" t="s">
        <v>839</v>
      </c>
      <c r="F239" s="15" t="s">
        <v>779</v>
      </c>
      <c r="G239" s="13">
        <f t="shared" si="3"/>
        <v>1</v>
      </c>
      <c r="H239" s="13">
        <v>1</v>
      </c>
      <c r="I239" s="13"/>
      <c r="J239" s="13"/>
      <c r="K239" s="21">
        <v>10.22</v>
      </c>
    </row>
    <row r="240" s="3" customFormat="1" ht="17.1" customHeight="1" spans="1:11">
      <c r="A240" s="13">
        <v>236</v>
      </c>
      <c r="B240" s="13" t="s">
        <v>840</v>
      </c>
      <c r="C240" s="13" t="s">
        <v>766</v>
      </c>
      <c r="D240" s="13" t="s">
        <v>841</v>
      </c>
      <c r="E240" s="13" t="s">
        <v>842</v>
      </c>
      <c r="F240" s="15" t="s">
        <v>779</v>
      </c>
      <c r="G240" s="13">
        <f t="shared" si="3"/>
        <v>3</v>
      </c>
      <c r="H240" s="13">
        <v>3</v>
      </c>
      <c r="I240" s="13"/>
      <c r="J240" s="13"/>
      <c r="K240" s="21">
        <v>30.66</v>
      </c>
    </row>
    <row r="241" s="3" customFormat="1" ht="17.1" customHeight="1" spans="1:11">
      <c r="A241" s="13">
        <v>237</v>
      </c>
      <c r="B241" s="13" t="s">
        <v>843</v>
      </c>
      <c r="C241" s="13" t="s">
        <v>653</v>
      </c>
      <c r="D241" s="13" t="s">
        <v>844</v>
      </c>
      <c r="E241" s="13" t="s">
        <v>845</v>
      </c>
      <c r="F241" s="15" t="s">
        <v>779</v>
      </c>
      <c r="G241" s="13">
        <f t="shared" si="3"/>
        <v>2.5</v>
      </c>
      <c r="H241" s="13">
        <v>2.5</v>
      </c>
      <c r="I241" s="13"/>
      <c r="J241" s="13"/>
      <c r="K241" s="21">
        <v>25.55</v>
      </c>
    </row>
    <row r="242" s="3" customFormat="1" ht="17.1" customHeight="1" spans="1:11">
      <c r="A242" s="13">
        <v>238</v>
      </c>
      <c r="B242" s="13" t="s">
        <v>846</v>
      </c>
      <c r="C242" s="13" t="s">
        <v>708</v>
      </c>
      <c r="D242" s="13" t="s">
        <v>847</v>
      </c>
      <c r="E242" s="13" t="s">
        <v>848</v>
      </c>
      <c r="F242" s="15" t="s">
        <v>779</v>
      </c>
      <c r="G242" s="13">
        <f t="shared" si="3"/>
        <v>2.5</v>
      </c>
      <c r="H242" s="13">
        <v>2.5</v>
      </c>
      <c r="I242" s="13"/>
      <c r="J242" s="13"/>
      <c r="K242" s="21">
        <v>25.55</v>
      </c>
    </row>
    <row r="243" s="3" customFormat="1" ht="17.1" customHeight="1" spans="1:11">
      <c r="A243" s="13">
        <v>239</v>
      </c>
      <c r="B243" s="13" t="s">
        <v>849</v>
      </c>
      <c r="C243" s="13" t="s">
        <v>850</v>
      </c>
      <c r="D243" s="13" t="s">
        <v>851</v>
      </c>
      <c r="E243" s="13" t="s">
        <v>852</v>
      </c>
      <c r="F243" s="15" t="s">
        <v>779</v>
      </c>
      <c r="G243" s="13">
        <f t="shared" si="3"/>
        <v>4.6</v>
      </c>
      <c r="H243" s="13">
        <v>4.6</v>
      </c>
      <c r="I243" s="13"/>
      <c r="J243" s="13"/>
      <c r="K243" s="21">
        <v>47.01</v>
      </c>
    </row>
    <row r="244" s="3" customFormat="1" ht="17.1" customHeight="1" spans="1:11">
      <c r="A244" s="13">
        <v>240</v>
      </c>
      <c r="B244" s="13" t="s">
        <v>853</v>
      </c>
      <c r="C244" s="13" t="s">
        <v>854</v>
      </c>
      <c r="D244" s="13" t="s">
        <v>855</v>
      </c>
      <c r="E244" s="13" t="s">
        <v>856</v>
      </c>
      <c r="F244" s="15" t="s">
        <v>779</v>
      </c>
      <c r="G244" s="13">
        <f t="shared" si="3"/>
        <v>2.5</v>
      </c>
      <c r="H244" s="13">
        <v>2.5</v>
      </c>
      <c r="I244" s="13"/>
      <c r="J244" s="13"/>
      <c r="K244" s="21">
        <v>25.55</v>
      </c>
    </row>
    <row r="245" s="3" customFormat="1" ht="17.1" customHeight="1" spans="1:11">
      <c r="A245" s="13">
        <v>241</v>
      </c>
      <c r="B245" s="13" t="s">
        <v>857</v>
      </c>
      <c r="C245" s="13" t="s">
        <v>858</v>
      </c>
      <c r="D245" s="13" t="s">
        <v>859</v>
      </c>
      <c r="E245" s="13" t="s">
        <v>860</v>
      </c>
      <c r="F245" s="15" t="s">
        <v>779</v>
      </c>
      <c r="G245" s="13">
        <f t="shared" si="3"/>
        <v>0.6</v>
      </c>
      <c r="H245" s="13">
        <v>0.6</v>
      </c>
      <c r="I245" s="13"/>
      <c r="J245" s="13"/>
      <c r="K245" s="21">
        <v>6.13</v>
      </c>
    </row>
    <row r="246" s="3" customFormat="1" ht="17.1" customHeight="1" spans="1:11">
      <c r="A246" s="13">
        <v>242</v>
      </c>
      <c r="B246" s="23" t="s">
        <v>861</v>
      </c>
      <c r="C246" s="24" t="s">
        <v>862</v>
      </c>
      <c r="D246" s="13" t="s">
        <v>863</v>
      </c>
      <c r="E246" s="13" t="s">
        <v>864</v>
      </c>
      <c r="F246" s="25" t="s">
        <v>865</v>
      </c>
      <c r="G246" s="13">
        <f t="shared" si="3"/>
        <v>0.93</v>
      </c>
      <c r="H246" s="24">
        <v>0.93</v>
      </c>
      <c r="I246" s="13"/>
      <c r="J246" s="13"/>
      <c r="K246" s="21">
        <v>9.5</v>
      </c>
    </row>
    <row r="247" s="3" customFormat="1" ht="17.1" customHeight="1" spans="1:11">
      <c r="A247" s="13">
        <v>243</v>
      </c>
      <c r="B247" s="23" t="s">
        <v>866</v>
      </c>
      <c r="C247" s="24" t="s">
        <v>167</v>
      </c>
      <c r="D247" s="13" t="s">
        <v>867</v>
      </c>
      <c r="E247" s="13" t="s">
        <v>868</v>
      </c>
      <c r="F247" s="25" t="s">
        <v>865</v>
      </c>
      <c r="G247" s="13">
        <f t="shared" si="3"/>
        <v>1.39</v>
      </c>
      <c r="H247" s="24">
        <v>1.39</v>
      </c>
      <c r="I247" s="13"/>
      <c r="J247" s="13"/>
      <c r="K247" s="21">
        <v>14.21</v>
      </c>
    </row>
    <row r="248" s="3" customFormat="1" ht="17.1" customHeight="1" spans="1:11">
      <c r="A248" s="13">
        <v>244</v>
      </c>
      <c r="B248" s="23" t="s">
        <v>869</v>
      </c>
      <c r="C248" s="24" t="s">
        <v>503</v>
      </c>
      <c r="D248" s="13" t="s">
        <v>870</v>
      </c>
      <c r="E248" s="13" t="s">
        <v>871</v>
      </c>
      <c r="F248" s="25" t="s">
        <v>865</v>
      </c>
      <c r="G248" s="13">
        <f t="shared" si="3"/>
        <v>1.85</v>
      </c>
      <c r="H248" s="24">
        <v>1.85</v>
      </c>
      <c r="I248" s="13"/>
      <c r="J248" s="13"/>
      <c r="K248" s="21">
        <v>18.91</v>
      </c>
    </row>
    <row r="249" s="3" customFormat="1" ht="17.1" customHeight="1" spans="1:11">
      <c r="A249" s="13">
        <v>245</v>
      </c>
      <c r="B249" s="23" t="s">
        <v>872</v>
      </c>
      <c r="C249" s="24" t="s">
        <v>873</v>
      </c>
      <c r="D249" s="13" t="s">
        <v>874</v>
      </c>
      <c r="E249" s="13" t="s">
        <v>875</v>
      </c>
      <c r="F249" s="25" t="s">
        <v>865</v>
      </c>
      <c r="G249" s="13">
        <f t="shared" si="3"/>
        <v>1.39</v>
      </c>
      <c r="H249" s="24">
        <v>1.39</v>
      </c>
      <c r="I249" s="13"/>
      <c r="J249" s="13"/>
      <c r="K249" s="21">
        <v>14.21</v>
      </c>
    </row>
    <row r="250" s="3" customFormat="1" ht="17.1" customHeight="1" spans="1:11">
      <c r="A250" s="13">
        <v>246</v>
      </c>
      <c r="B250" s="23" t="s">
        <v>876</v>
      </c>
      <c r="C250" s="24" t="s">
        <v>503</v>
      </c>
      <c r="D250" s="13" t="s">
        <v>877</v>
      </c>
      <c r="E250" s="13" t="s">
        <v>878</v>
      </c>
      <c r="F250" s="25" t="s">
        <v>865</v>
      </c>
      <c r="G250" s="13">
        <f t="shared" si="3"/>
        <v>0.93</v>
      </c>
      <c r="H250" s="24">
        <v>0.93</v>
      </c>
      <c r="I250" s="13"/>
      <c r="J250" s="13"/>
      <c r="K250" s="21">
        <v>9.5</v>
      </c>
    </row>
    <row r="251" s="3" customFormat="1" ht="17.1" customHeight="1" spans="1:11">
      <c r="A251" s="13">
        <v>247</v>
      </c>
      <c r="B251" s="23" t="s">
        <v>879</v>
      </c>
      <c r="C251" s="24" t="s">
        <v>880</v>
      </c>
      <c r="D251" s="13" t="s">
        <v>881</v>
      </c>
      <c r="E251" s="13" t="s">
        <v>882</v>
      </c>
      <c r="F251" s="25" t="s">
        <v>865</v>
      </c>
      <c r="G251" s="13">
        <f t="shared" si="3"/>
        <v>1.85</v>
      </c>
      <c r="H251" s="24">
        <v>1.85</v>
      </c>
      <c r="I251" s="13"/>
      <c r="J251" s="13"/>
      <c r="K251" s="21">
        <v>18.91</v>
      </c>
    </row>
    <row r="252" s="3" customFormat="1" ht="17.1" customHeight="1" spans="1:11">
      <c r="A252" s="13">
        <v>248</v>
      </c>
      <c r="B252" s="23" t="s">
        <v>883</v>
      </c>
      <c r="C252" s="24" t="s">
        <v>884</v>
      </c>
      <c r="D252" s="13" t="s">
        <v>870</v>
      </c>
      <c r="E252" s="13" t="s">
        <v>882</v>
      </c>
      <c r="F252" s="25" t="s">
        <v>865</v>
      </c>
      <c r="G252" s="13">
        <f t="shared" si="3"/>
        <v>0.47</v>
      </c>
      <c r="H252" s="24">
        <v>0.47</v>
      </c>
      <c r="I252" s="13"/>
      <c r="J252" s="13"/>
      <c r="K252" s="21">
        <v>4.8</v>
      </c>
    </row>
    <row r="253" s="3" customFormat="1" ht="17.1" customHeight="1" spans="1:11">
      <c r="A253" s="13">
        <v>249</v>
      </c>
      <c r="B253" s="23" t="s">
        <v>885</v>
      </c>
      <c r="C253" s="24" t="s">
        <v>886</v>
      </c>
      <c r="D253" s="13" t="s">
        <v>887</v>
      </c>
      <c r="E253" s="13" t="s">
        <v>888</v>
      </c>
      <c r="F253" s="25" t="s">
        <v>865</v>
      </c>
      <c r="G253" s="13">
        <f t="shared" si="3"/>
        <v>0.46</v>
      </c>
      <c r="H253" s="24">
        <v>0.46</v>
      </c>
      <c r="I253" s="13"/>
      <c r="J253" s="13"/>
      <c r="K253" s="21">
        <v>4.7</v>
      </c>
    </row>
    <row r="254" s="3" customFormat="1" ht="17.1" customHeight="1" spans="1:11">
      <c r="A254" s="13">
        <v>250</v>
      </c>
      <c r="B254" s="13" t="s">
        <v>889</v>
      </c>
      <c r="C254" s="24" t="s">
        <v>890</v>
      </c>
      <c r="D254" s="13" t="s">
        <v>891</v>
      </c>
      <c r="E254" s="13" t="s">
        <v>892</v>
      </c>
      <c r="F254" s="25" t="s">
        <v>865</v>
      </c>
      <c r="G254" s="13">
        <f t="shared" si="3"/>
        <v>1.39</v>
      </c>
      <c r="H254" s="24">
        <v>1.39</v>
      </c>
      <c r="I254" s="13"/>
      <c r="J254" s="13"/>
      <c r="K254" s="21">
        <v>14.21</v>
      </c>
    </row>
    <row r="255" s="3" customFormat="1" ht="17.1" customHeight="1" spans="1:11">
      <c r="A255" s="13">
        <v>251</v>
      </c>
      <c r="B255" s="13" t="s">
        <v>893</v>
      </c>
      <c r="C255" s="24" t="s">
        <v>894</v>
      </c>
      <c r="D255" s="13" t="s">
        <v>895</v>
      </c>
      <c r="E255" s="13" t="s">
        <v>896</v>
      </c>
      <c r="F255" s="25" t="s">
        <v>865</v>
      </c>
      <c r="G255" s="13">
        <f t="shared" si="3"/>
        <v>1.39</v>
      </c>
      <c r="H255" s="24">
        <v>1.39</v>
      </c>
      <c r="I255" s="13"/>
      <c r="J255" s="13"/>
      <c r="K255" s="21">
        <v>14.21</v>
      </c>
    </row>
    <row r="256" s="3" customFormat="1" ht="17.1" customHeight="1" spans="1:11">
      <c r="A256" s="13">
        <v>252</v>
      </c>
      <c r="B256" s="13" t="s">
        <v>897</v>
      </c>
      <c r="C256" s="24" t="s">
        <v>898</v>
      </c>
      <c r="D256" s="13" t="s">
        <v>899</v>
      </c>
      <c r="E256" s="13" t="s">
        <v>900</v>
      </c>
      <c r="F256" s="25" t="s">
        <v>865</v>
      </c>
      <c r="G256" s="13">
        <f t="shared" si="3"/>
        <v>0.93</v>
      </c>
      <c r="H256" s="24">
        <v>0.93</v>
      </c>
      <c r="I256" s="13"/>
      <c r="J256" s="13"/>
      <c r="K256" s="21">
        <v>9.5</v>
      </c>
    </row>
    <row r="257" s="3" customFormat="1" ht="17.1" customHeight="1" spans="1:11">
      <c r="A257" s="13">
        <v>253</v>
      </c>
      <c r="B257" s="13" t="s">
        <v>901</v>
      </c>
      <c r="C257" s="24" t="s">
        <v>902</v>
      </c>
      <c r="D257" s="13" t="s">
        <v>903</v>
      </c>
      <c r="E257" s="13" t="s">
        <v>230</v>
      </c>
      <c r="F257" s="25" t="s">
        <v>865</v>
      </c>
      <c r="G257" s="13">
        <f t="shared" si="3"/>
        <v>1.86</v>
      </c>
      <c r="H257" s="24">
        <v>1.86</v>
      </c>
      <c r="I257" s="13"/>
      <c r="J257" s="13"/>
      <c r="K257" s="21">
        <v>19.01</v>
      </c>
    </row>
    <row r="258" s="3" customFormat="1" ht="17.1" customHeight="1" spans="1:11">
      <c r="A258" s="13">
        <v>254</v>
      </c>
      <c r="B258" s="13" t="s">
        <v>904</v>
      </c>
      <c r="C258" s="24" t="s">
        <v>905</v>
      </c>
      <c r="D258" s="13" t="s">
        <v>906</v>
      </c>
      <c r="E258" s="13" t="s">
        <v>907</v>
      </c>
      <c r="F258" s="25" t="s">
        <v>865</v>
      </c>
      <c r="G258" s="13">
        <f t="shared" si="3"/>
        <v>1.39</v>
      </c>
      <c r="H258" s="24">
        <v>1.39</v>
      </c>
      <c r="I258" s="13"/>
      <c r="J258" s="13"/>
      <c r="K258" s="21">
        <v>14.21</v>
      </c>
    </row>
    <row r="259" s="3" customFormat="1" ht="17.1" customHeight="1" spans="1:11">
      <c r="A259" s="13">
        <v>255</v>
      </c>
      <c r="B259" s="13" t="s">
        <v>908</v>
      </c>
      <c r="C259" s="24" t="s">
        <v>873</v>
      </c>
      <c r="D259" s="13" t="s">
        <v>909</v>
      </c>
      <c r="E259" s="13" t="s">
        <v>910</v>
      </c>
      <c r="F259" s="25" t="s">
        <v>865</v>
      </c>
      <c r="G259" s="13">
        <f t="shared" si="3"/>
        <v>1.39</v>
      </c>
      <c r="H259" s="24">
        <v>1.39</v>
      </c>
      <c r="I259" s="13"/>
      <c r="J259" s="13"/>
      <c r="K259" s="21">
        <v>14.21</v>
      </c>
    </row>
    <row r="260" s="3" customFormat="1" ht="17.1" customHeight="1" spans="1:11">
      <c r="A260" s="13">
        <v>256</v>
      </c>
      <c r="B260" s="13" t="s">
        <v>911</v>
      </c>
      <c r="C260" s="24" t="s">
        <v>912</v>
      </c>
      <c r="D260" s="13" t="s">
        <v>913</v>
      </c>
      <c r="E260" s="13" t="s">
        <v>914</v>
      </c>
      <c r="F260" s="25" t="s">
        <v>865</v>
      </c>
      <c r="G260" s="13">
        <f t="shared" si="3"/>
        <v>1.39</v>
      </c>
      <c r="H260" s="24">
        <v>1.39</v>
      </c>
      <c r="I260" s="13"/>
      <c r="J260" s="13"/>
      <c r="K260" s="21">
        <v>14.21</v>
      </c>
    </row>
    <row r="261" s="3" customFormat="1" ht="17.1" customHeight="1" spans="1:11">
      <c r="A261" s="13">
        <v>257</v>
      </c>
      <c r="B261" s="13" t="s">
        <v>915</v>
      </c>
      <c r="C261" s="24" t="s">
        <v>916</v>
      </c>
      <c r="D261" s="13" t="s">
        <v>917</v>
      </c>
      <c r="E261" s="13" t="s">
        <v>918</v>
      </c>
      <c r="F261" s="25" t="s">
        <v>865</v>
      </c>
      <c r="G261" s="13">
        <f t="shared" si="3"/>
        <v>0.46</v>
      </c>
      <c r="H261" s="24">
        <v>0.46</v>
      </c>
      <c r="I261" s="13"/>
      <c r="J261" s="13"/>
      <c r="K261" s="21">
        <v>4.7</v>
      </c>
    </row>
    <row r="262" s="3" customFormat="1" ht="17.1" customHeight="1" spans="1:11">
      <c r="A262" s="13">
        <v>258</v>
      </c>
      <c r="B262" s="13" t="s">
        <v>919</v>
      </c>
      <c r="C262" s="24" t="s">
        <v>920</v>
      </c>
      <c r="D262" s="13" t="s">
        <v>921</v>
      </c>
      <c r="E262" s="13" t="s">
        <v>922</v>
      </c>
      <c r="F262" s="25" t="s">
        <v>865</v>
      </c>
      <c r="G262" s="13">
        <f t="shared" ref="G262:G325" si="4">H262+I262+J262</f>
        <v>0.93</v>
      </c>
      <c r="H262" s="24">
        <v>0.93</v>
      </c>
      <c r="I262" s="13"/>
      <c r="J262" s="13"/>
      <c r="K262" s="21">
        <v>9.5</v>
      </c>
    </row>
    <row r="263" s="3" customFormat="1" ht="17.1" customHeight="1" spans="1:11">
      <c r="A263" s="13">
        <v>259</v>
      </c>
      <c r="B263" s="13" t="s">
        <v>923</v>
      </c>
      <c r="C263" s="24" t="s">
        <v>924</v>
      </c>
      <c r="D263" s="13" t="s">
        <v>925</v>
      </c>
      <c r="E263" s="13" t="s">
        <v>922</v>
      </c>
      <c r="F263" s="25" t="s">
        <v>865</v>
      </c>
      <c r="G263" s="13">
        <f t="shared" si="4"/>
        <v>1.85</v>
      </c>
      <c r="H263" s="24">
        <v>1.85</v>
      </c>
      <c r="I263" s="13"/>
      <c r="J263" s="13"/>
      <c r="K263" s="21">
        <v>18.91</v>
      </c>
    </row>
    <row r="264" s="3" customFormat="1" ht="17.1" customHeight="1" spans="1:11">
      <c r="A264" s="13">
        <v>260</v>
      </c>
      <c r="B264" s="13" t="s">
        <v>926</v>
      </c>
      <c r="C264" s="24" t="s">
        <v>927</v>
      </c>
      <c r="D264" s="13" t="s">
        <v>928</v>
      </c>
      <c r="E264" s="13" t="s">
        <v>929</v>
      </c>
      <c r="F264" s="25" t="s">
        <v>865</v>
      </c>
      <c r="G264" s="13">
        <f t="shared" si="4"/>
        <v>1.85</v>
      </c>
      <c r="H264" s="24">
        <v>1.85</v>
      </c>
      <c r="I264" s="13"/>
      <c r="J264" s="13"/>
      <c r="K264" s="21">
        <v>18.91</v>
      </c>
    </row>
    <row r="265" s="3" customFormat="1" ht="17.1" customHeight="1" spans="1:11">
      <c r="A265" s="13">
        <v>261</v>
      </c>
      <c r="B265" s="13" t="s">
        <v>930</v>
      </c>
      <c r="C265" s="24" t="s">
        <v>931</v>
      </c>
      <c r="D265" s="13" t="s">
        <v>932</v>
      </c>
      <c r="E265" s="13" t="s">
        <v>933</v>
      </c>
      <c r="F265" s="25" t="s">
        <v>865</v>
      </c>
      <c r="G265" s="13">
        <f t="shared" si="4"/>
        <v>0.46</v>
      </c>
      <c r="H265" s="24">
        <v>0.46</v>
      </c>
      <c r="I265" s="13"/>
      <c r="J265" s="13"/>
      <c r="K265" s="21">
        <v>4.7</v>
      </c>
    </row>
    <row r="266" s="3" customFormat="1" ht="17.1" customHeight="1" spans="1:11">
      <c r="A266" s="13">
        <v>262</v>
      </c>
      <c r="B266" s="13" t="s">
        <v>934</v>
      </c>
      <c r="C266" s="24" t="s">
        <v>935</v>
      </c>
      <c r="D266" s="13" t="s">
        <v>936</v>
      </c>
      <c r="E266" s="13" t="s">
        <v>937</v>
      </c>
      <c r="F266" s="25" t="s">
        <v>865</v>
      </c>
      <c r="G266" s="13">
        <f t="shared" si="4"/>
        <v>1.85</v>
      </c>
      <c r="H266" s="24">
        <v>1.85</v>
      </c>
      <c r="I266" s="13"/>
      <c r="J266" s="13"/>
      <c r="K266" s="21">
        <v>18.91</v>
      </c>
    </row>
    <row r="267" s="3" customFormat="1" ht="17.1" customHeight="1" spans="1:11">
      <c r="A267" s="13">
        <v>263</v>
      </c>
      <c r="B267" s="13" t="s">
        <v>938</v>
      </c>
      <c r="C267" s="24" t="s">
        <v>862</v>
      </c>
      <c r="D267" s="13" t="s">
        <v>939</v>
      </c>
      <c r="E267" s="13" t="s">
        <v>940</v>
      </c>
      <c r="F267" s="25" t="s">
        <v>865</v>
      </c>
      <c r="G267" s="13">
        <f t="shared" si="4"/>
        <v>0.93</v>
      </c>
      <c r="H267" s="24">
        <v>0.93</v>
      </c>
      <c r="I267" s="13"/>
      <c r="J267" s="13"/>
      <c r="K267" s="21">
        <v>9.5</v>
      </c>
    </row>
    <row r="268" s="3" customFormat="1" ht="17.1" customHeight="1" spans="1:11">
      <c r="A268" s="13">
        <v>264</v>
      </c>
      <c r="B268" s="13" t="s">
        <v>941</v>
      </c>
      <c r="C268" s="24" t="s">
        <v>902</v>
      </c>
      <c r="D268" s="13" t="s">
        <v>942</v>
      </c>
      <c r="E268" s="13" t="s">
        <v>943</v>
      </c>
      <c r="F268" s="25" t="s">
        <v>865</v>
      </c>
      <c r="G268" s="13">
        <f t="shared" si="4"/>
        <v>1.85</v>
      </c>
      <c r="H268" s="24">
        <v>1.85</v>
      </c>
      <c r="I268" s="13"/>
      <c r="J268" s="13"/>
      <c r="K268" s="21">
        <v>18.91</v>
      </c>
    </row>
    <row r="269" s="3" customFormat="1" ht="17.1" customHeight="1" spans="1:11">
      <c r="A269" s="13">
        <v>265</v>
      </c>
      <c r="B269" s="13" t="s">
        <v>944</v>
      </c>
      <c r="C269" s="24" t="s">
        <v>873</v>
      </c>
      <c r="D269" s="13" t="s">
        <v>945</v>
      </c>
      <c r="E269" s="13" t="s">
        <v>946</v>
      </c>
      <c r="F269" s="25" t="s">
        <v>865</v>
      </c>
      <c r="G269" s="13">
        <f t="shared" si="4"/>
        <v>1.85</v>
      </c>
      <c r="H269" s="24">
        <v>1.85</v>
      </c>
      <c r="I269" s="13"/>
      <c r="J269" s="13"/>
      <c r="K269" s="21">
        <v>18.91</v>
      </c>
    </row>
    <row r="270" s="3" customFormat="1" ht="17.1" customHeight="1" spans="1:11">
      <c r="A270" s="13">
        <v>266</v>
      </c>
      <c r="B270" s="13" t="s">
        <v>947</v>
      </c>
      <c r="C270" s="24" t="s">
        <v>948</v>
      </c>
      <c r="D270" s="13" t="s">
        <v>949</v>
      </c>
      <c r="E270" s="13" t="s">
        <v>950</v>
      </c>
      <c r="F270" s="25" t="s">
        <v>865</v>
      </c>
      <c r="G270" s="13">
        <f t="shared" si="4"/>
        <v>1.39</v>
      </c>
      <c r="H270" s="24">
        <v>1.39</v>
      </c>
      <c r="I270" s="13"/>
      <c r="J270" s="13"/>
      <c r="K270" s="21">
        <v>14.21</v>
      </c>
    </row>
    <row r="271" s="3" customFormat="1" ht="17.1" customHeight="1" spans="1:11">
      <c r="A271" s="13">
        <v>267</v>
      </c>
      <c r="B271" s="13" t="s">
        <v>951</v>
      </c>
      <c r="C271" s="24" t="s">
        <v>952</v>
      </c>
      <c r="D271" s="13" t="s">
        <v>953</v>
      </c>
      <c r="E271" s="13" t="s">
        <v>954</v>
      </c>
      <c r="F271" s="25" t="s">
        <v>865</v>
      </c>
      <c r="G271" s="13">
        <f t="shared" si="4"/>
        <v>1.39</v>
      </c>
      <c r="H271" s="24">
        <v>1.39</v>
      </c>
      <c r="I271" s="13"/>
      <c r="J271" s="13"/>
      <c r="K271" s="21">
        <v>14.21</v>
      </c>
    </row>
    <row r="272" s="3" customFormat="1" ht="17.1" customHeight="1" spans="1:11">
      <c r="A272" s="13">
        <v>268</v>
      </c>
      <c r="B272" s="13" t="s">
        <v>955</v>
      </c>
      <c r="C272" s="24" t="s">
        <v>956</v>
      </c>
      <c r="D272" s="13" t="s">
        <v>957</v>
      </c>
      <c r="E272" s="13" t="s">
        <v>958</v>
      </c>
      <c r="F272" s="25" t="s">
        <v>865</v>
      </c>
      <c r="G272" s="13">
        <f t="shared" si="4"/>
        <v>1.39</v>
      </c>
      <c r="H272" s="24">
        <v>1.39</v>
      </c>
      <c r="I272" s="13"/>
      <c r="J272" s="13"/>
      <c r="K272" s="21">
        <v>14.21</v>
      </c>
    </row>
    <row r="273" s="3" customFormat="1" ht="17.1" customHeight="1" spans="1:11">
      <c r="A273" s="13">
        <v>269</v>
      </c>
      <c r="B273" s="13" t="s">
        <v>959</v>
      </c>
      <c r="C273" s="24" t="s">
        <v>890</v>
      </c>
      <c r="D273" s="13" t="s">
        <v>960</v>
      </c>
      <c r="E273" s="13" t="s">
        <v>961</v>
      </c>
      <c r="F273" s="25" t="s">
        <v>865</v>
      </c>
      <c r="G273" s="13">
        <f t="shared" si="4"/>
        <v>1.39</v>
      </c>
      <c r="H273" s="24">
        <v>1.39</v>
      </c>
      <c r="I273" s="13"/>
      <c r="J273" s="13"/>
      <c r="K273" s="21">
        <v>14.21</v>
      </c>
    </row>
    <row r="274" s="3" customFormat="1" ht="17.1" customHeight="1" spans="1:11">
      <c r="A274" s="13">
        <v>270</v>
      </c>
      <c r="B274" s="13" t="s">
        <v>962</v>
      </c>
      <c r="C274" s="24" t="s">
        <v>963</v>
      </c>
      <c r="D274" s="13" t="s">
        <v>964</v>
      </c>
      <c r="E274" s="13" t="s">
        <v>961</v>
      </c>
      <c r="F274" s="25" t="s">
        <v>865</v>
      </c>
      <c r="G274" s="13">
        <f t="shared" si="4"/>
        <v>0.46</v>
      </c>
      <c r="H274" s="24">
        <v>0.46</v>
      </c>
      <c r="I274" s="13"/>
      <c r="J274" s="13"/>
      <c r="K274" s="21">
        <v>4.7</v>
      </c>
    </row>
    <row r="275" s="3" customFormat="1" ht="17.1" customHeight="1" spans="1:11">
      <c r="A275" s="13">
        <v>271</v>
      </c>
      <c r="B275" s="13" t="s">
        <v>965</v>
      </c>
      <c r="C275" s="24" t="s">
        <v>898</v>
      </c>
      <c r="D275" s="13" t="s">
        <v>966</v>
      </c>
      <c r="E275" s="13" t="s">
        <v>967</v>
      </c>
      <c r="F275" s="25" t="s">
        <v>865</v>
      </c>
      <c r="G275" s="13">
        <f t="shared" si="4"/>
        <v>0.93</v>
      </c>
      <c r="H275" s="24">
        <v>0.93</v>
      </c>
      <c r="I275" s="13"/>
      <c r="J275" s="13"/>
      <c r="K275" s="21">
        <v>9.5</v>
      </c>
    </row>
    <row r="276" s="3" customFormat="1" ht="17.1" customHeight="1" spans="1:11">
      <c r="A276" s="13">
        <v>272</v>
      </c>
      <c r="B276" s="13" t="s">
        <v>968</v>
      </c>
      <c r="C276" s="24" t="s">
        <v>927</v>
      </c>
      <c r="D276" s="13" t="s">
        <v>969</v>
      </c>
      <c r="E276" s="13" t="s">
        <v>970</v>
      </c>
      <c r="F276" s="25" t="s">
        <v>865</v>
      </c>
      <c r="G276" s="13">
        <f t="shared" si="4"/>
        <v>1.85</v>
      </c>
      <c r="H276" s="24">
        <v>1.85</v>
      </c>
      <c r="I276" s="13"/>
      <c r="J276" s="13"/>
      <c r="K276" s="21">
        <v>18.91</v>
      </c>
    </row>
    <row r="277" s="3" customFormat="1" ht="17.1" customHeight="1" spans="1:11">
      <c r="A277" s="13">
        <v>273</v>
      </c>
      <c r="B277" s="13" t="s">
        <v>971</v>
      </c>
      <c r="C277" s="24" t="s">
        <v>972</v>
      </c>
      <c r="D277" s="13" t="s">
        <v>973</v>
      </c>
      <c r="E277" s="13" t="s">
        <v>974</v>
      </c>
      <c r="F277" s="25" t="s">
        <v>865</v>
      </c>
      <c r="G277" s="13">
        <f t="shared" si="4"/>
        <v>1.39</v>
      </c>
      <c r="H277" s="24">
        <v>1.39</v>
      </c>
      <c r="I277" s="13"/>
      <c r="J277" s="13"/>
      <c r="K277" s="21">
        <v>14.21</v>
      </c>
    </row>
    <row r="278" s="3" customFormat="1" ht="17.1" customHeight="1" spans="1:11">
      <c r="A278" s="13">
        <v>274</v>
      </c>
      <c r="B278" s="13" t="s">
        <v>975</v>
      </c>
      <c r="C278" s="24" t="s">
        <v>976</v>
      </c>
      <c r="D278" s="13" t="s">
        <v>977</v>
      </c>
      <c r="E278" s="13" t="s">
        <v>978</v>
      </c>
      <c r="F278" s="25" t="s">
        <v>865</v>
      </c>
      <c r="G278" s="13">
        <f t="shared" si="4"/>
        <v>0.93</v>
      </c>
      <c r="H278" s="24">
        <v>0.93</v>
      </c>
      <c r="I278" s="13"/>
      <c r="J278" s="13"/>
      <c r="K278" s="21">
        <v>9.5</v>
      </c>
    </row>
    <row r="279" s="3" customFormat="1" ht="17.1" customHeight="1" spans="1:11">
      <c r="A279" s="13">
        <v>275</v>
      </c>
      <c r="B279" s="23" t="s">
        <v>979</v>
      </c>
      <c r="C279" s="26" t="s">
        <v>980</v>
      </c>
      <c r="D279" s="13" t="s">
        <v>981</v>
      </c>
      <c r="E279" s="13" t="s">
        <v>982</v>
      </c>
      <c r="F279" s="25" t="s">
        <v>983</v>
      </c>
      <c r="G279" s="13">
        <f t="shared" si="4"/>
        <v>2.75</v>
      </c>
      <c r="H279" s="26">
        <v>2.75</v>
      </c>
      <c r="I279" s="13"/>
      <c r="J279" s="13"/>
      <c r="K279" s="21">
        <v>28.11</v>
      </c>
    </row>
    <row r="280" s="3" customFormat="1" ht="17.1" customHeight="1" spans="1:11">
      <c r="A280" s="13">
        <v>276</v>
      </c>
      <c r="B280" s="23" t="s">
        <v>984</v>
      </c>
      <c r="C280" s="26" t="s">
        <v>884</v>
      </c>
      <c r="D280" s="13" t="s">
        <v>985</v>
      </c>
      <c r="E280" s="13" t="s">
        <v>839</v>
      </c>
      <c r="F280" s="25" t="s">
        <v>983</v>
      </c>
      <c r="G280" s="13">
        <f t="shared" si="4"/>
        <v>0.69</v>
      </c>
      <c r="H280" s="26">
        <v>0.69</v>
      </c>
      <c r="I280" s="13"/>
      <c r="J280" s="13"/>
      <c r="K280" s="21">
        <v>7.05</v>
      </c>
    </row>
    <row r="281" s="3" customFormat="1" ht="17.1" customHeight="1" spans="1:11">
      <c r="A281" s="13">
        <v>277</v>
      </c>
      <c r="B281" s="23" t="s">
        <v>986</v>
      </c>
      <c r="C281" s="26" t="s">
        <v>987</v>
      </c>
      <c r="D281" s="13" t="s">
        <v>988</v>
      </c>
      <c r="E281" s="13" t="s">
        <v>989</v>
      </c>
      <c r="F281" s="25" t="s">
        <v>983</v>
      </c>
      <c r="G281" s="13">
        <f t="shared" si="4"/>
        <v>2.06</v>
      </c>
      <c r="H281" s="26">
        <v>2.06</v>
      </c>
      <c r="I281" s="13"/>
      <c r="J281" s="13"/>
      <c r="K281" s="21">
        <v>21.05</v>
      </c>
    </row>
    <row r="282" s="3" customFormat="1" ht="17.1" customHeight="1" spans="1:11">
      <c r="A282" s="13">
        <v>278</v>
      </c>
      <c r="B282" s="23" t="s">
        <v>990</v>
      </c>
      <c r="C282" s="26" t="s">
        <v>991</v>
      </c>
      <c r="D282" s="13" t="s">
        <v>992</v>
      </c>
      <c r="E282" s="13" t="s">
        <v>993</v>
      </c>
      <c r="F282" s="25" t="s">
        <v>983</v>
      </c>
      <c r="G282" s="13">
        <f t="shared" si="4"/>
        <v>2.06</v>
      </c>
      <c r="H282" s="26">
        <v>2.06</v>
      </c>
      <c r="I282" s="13"/>
      <c r="J282" s="13"/>
      <c r="K282" s="21">
        <v>21.05</v>
      </c>
    </row>
    <row r="283" s="3" customFormat="1" ht="17.1" customHeight="1" spans="1:11">
      <c r="A283" s="13">
        <v>279</v>
      </c>
      <c r="B283" s="23" t="s">
        <v>994</v>
      </c>
      <c r="C283" s="26" t="s">
        <v>995</v>
      </c>
      <c r="D283" s="13" t="s">
        <v>996</v>
      </c>
      <c r="E283" s="13" t="s">
        <v>997</v>
      </c>
      <c r="F283" s="25" t="s">
        <v>983</v>
      </c>
      <c r="G283" s="13">
        <f t="shared" si="4"/>
        <v>2.06</v>
      </c>
      <c r="H283" s="26">
        <v>2.06</v>
      </c>
      <c r="I283" s="13"/>
      <c r="J283" s="13"/>
      <c r="K283" s="21">
        <v>21.05</v>
      </c>
    </row>
    <row r="284" s="3" customFormat="1" ht="17.1" customHeight="1" spans="1:11">
      <c r="A284" s="13">
        <v>280</v>
      </c>
      <c r="B284" s="23" t="s">
        <v>998</v>
      </c>
      <c r="C284" s="26" t="s">
        <v>999</v>
      </c>
      <c r="D284" s="13" t="s">
        <v>1000</v>
      </c>
      <c r="E284" s="13" t="s">
        <v>1001</v>
      </c>
      <c r="F284" s="25" t="s">
        <v>983</v>
      </c>
      <c r="G284" s="13">
        <f t="shared" si="4"/>
        <v>0.69</v>
      </c>
      <c r="H284" s="26">
        <v>0.69</v>
      </c>
      <c r="I284" s="13"/>
      <c r="J284" s="13"/>
      <c r="K284" s="21">
        <v>7.05</v>
      </c>
    </row>
    <row r="285" s="3" customFormat="1" ht="17.1" customHeight="1" spans="1:11">
      <c r="A285" s="13">
        <v>281</v>
      </c>
      <c r="B285" s="23" t="s">
        <v>1002</v>
      </c>
      <c r="C285" s="26" t="s">
        <v>1003</v>
      </c>
      <c r="D285" s="13" t="s">
        <v>1004</v>
      </c>
      <c r="E285" s="13" t="s">
        <v>1005</v>
      </c>
      <c r="F285" s="25" t="s">
        <v>983</v>
      </c>
      <c r="G285" s="13">
        <f t="shared" si="4"/>
        <v>2.06</v>
      </c>
      <c r="H285" s="26">
        <v>2.06</v>
      </c>
      <c r="I285" s="13"/>
      <c r="J285" s="13"/>
      <c r="K285" s="21">
        <v>21.05</v>
      </c>
    </row>
    <row r="286" s="3" customFormat="1" ht="17.1" customHeight="1" spans="1:11">
      <c r="A286" s="13">
        <v>282</v>
      </c>
      <c r="B286" s="23" t="s">
        <v>944</v>
      </c>
      <c r="C286" s="26" t="s">
        <v>902</v>
      </c>
      <c r="D286" s="13" t="s">
        <v>1006</v>
      </c>
      <c r="E286" s="13" t="s">
        <v>1007</v>
      </c>
      <c r="F286" s="25" t="s">
        <v>983</v>
      </c>
      <c r="G286" s="13">
        <f t="shared" si="4"/>
        <v>2.06</v>
      </c>
      <c r="H286" s="26">
        <v>2.06</v>
      </c>
      <c r="I286" s="13"/>
      <c r="J286" s="13"/>
      <c r="K286" s="21">
        <v>21.05</v>
      </c>
    </row>
    <row r="287" s="3" customFormat="1" ht="17.1" customHeight="1" spans="1:11">
      <c r="A287" s="13">
        <v>283</v>
      </c>
      <c r="B287" s="13" t="s">
        <v>1008</v>
      </c>
      <c r="C287" s="26" t="s">
        <v>1009</v>
      </c>
      <c r="D287" s="13" t="s">
        <v>1010</v>
      </c>
      <c r="E287" s="13" t="s">
        <v>1011</v>
      </c>
      <c r="F287" s="25" t="s">
        <v>983</v>
      </c>
      <c r="G287" s="13">
        <f t="shared" si="4"/>
        <v>0.69</v>
      </c>
      <c r="H287" s="26">
        <v>0.69</v>
      </c>
      <c r="I287" s="13"/>
      <c r="J287" s="13"/>
      <c r="K287" s="21">
        <v>7.05</v>
      </c>
    </row>
    <row r="288" s="3" customFormat="1" ht="17.1" customHeight="1" spans="1:11">
      <c r="A288" s="13">
        <v>284</v>
      </c>
      <c r="B288" s="13" t="s">
        <v>1012</v>
      </c>
      <c r="C288" s="26" t="s">
        <v>980</v>
      </c>
      <c r="D288" s="13" t="s">
        <v>1013</v>
      </c>
      <c r="E288" s="13" t="s">
        <v>1014</v>
      </c>
      <c r="F288" s="25" t="s">
        <v>983</v>
      </c>
      <c r="G288" s="13">
        <f t="shared" si="4"/>
        <v>1.38</v>
      </c>
      <c r="H288" s="26">
        <v>1.38</v>
      </c>
      <c r="I288" s="13"/>
      <c r="J288" s="13"/>
      <c r="K288" s="21">
        <v>14.1</v>
      </c>
    </row>
    <row r="289" s="3" customFormat="1" ht="17.1" customHeight="1" spans="1:11">
      <c r="A289" s="13">
        <v>285</v>
      </c>
      <c r="B289" s="13" t="s">
        <v>1015</v>
      </c>
      <c r="C289" s="26" t="s">
        <v>1016</v>
      </c>
      <c r="D289" s="13" t="s">
        <v>1017</v>
      </c>
      <c r="E289" s="13" t="s">
        <v>1014</v>
      </c>
      <c r="F289" s="25" t="s">
        <v>983</v>
      </c>
      <c r="G289" s="13">
        <f t="shared" si="4"/>
        <v>2.06</v>
      </c>
      <c r="H289" s="26">
        <v>2.06</v>
      </c>
      <c r="I289" s="13"/>
      <c r="J289" s="13"/>
      <c r="K289" s="21">
        <v>21.05</v>
      </c>
    </row>
    <row r="290" s="3" customFormat="1" ht="17.1" customHeight="1" spans="1:11">
      <c r="A290" s="13">
        <v>286</v>
      </c>
      <c r="B290" s="13" t="s">
        <v>1018</v>
      </c>
      <c r="C290" s="26" t="s">
        <v>1019</v>
      </c>
      <c r="D290" s="13" t="s">
        <v>1020</v>
      </c>
      <c r="E290" s="13" t="s">
        <v>1021</v>
      </c>
      <c r="F290" s="25" t="s">
        <v>983</v>
      </c>
      <c r="G290" s="13">
        <f t="shared" si="4"/>
        <v>1.38</v>
      </c>
      <c r="H290" s="26">
        <v>1.38</v>
      </c>
      <c r="I290" s="13"/>
      <c r="J290" s="13"/>
      <c r="K290" s="21">
        <v>14.1</v>
      </c>
    </row>
    <row r="291" s="3" customFormat="1" ht="17.1" customHeight="1" spans="1:11">
      <c r="A291" s="13">
        <v>287</v>
      </c>
      <c r="B291" s="13" t="s">
        <v>1022</v>
      </c>
      <c r="C291" s="26" t="s">
        <v>1023</v>
      </c>
      <c r="D291" s="13" t="s">
        <v>1024</v>
      </c>
      <c r="E291" s="13" t="s">
        <v>1021</v>
      </c>
      <c r="F291" s="25" t="s">
        <v>983</v>
      </c>
      <c r="G291" s="13">
        <f t="shared" si="4"/>
        <v>2.75</v>
      </c>
      <c r="H291" s="26">
        <v>2.75</v>
      </c>
      <c r="I291" s="13"/>
      <c r="J291" s="13"/>
      <c r="K291" s="21">
        <v>28.11</v>
      </c>
    </row>
    <row r="292" s="3" customFormat="1" ht="17.1" customHeight="1" spans="1:11">
      <c r="A292" s="13">
        <v>288</v>
      </c>
      <c r="B292" s="13" t="s">
        <v>1025</v>
      </c>
      <c r="C292" s="26" t="s">
        <v>1026</v>
      </c>
      <c r="D292" s="13" t="s">
        <v>1027</v>
      </c>
      <c r="E292" s="13" t="s">
        <v>839</v>
      </c>
      <c r="F292" s="25" t="s">
        <v>983</v>
      </c>
      <c r="G292" s="13">
        <f t="shared" si="4"/>
        <v>2.06</v>
      </c>
      <c r="H292" s="26">
        <v>2.06</v>
      </c>
      <c r="I292" s="13"/>
      <c r="J292" s="13"/>
      <c r="K292" s="21">
        <v>21.05</v>
      </c>
    </row>
    <row r="293" s="3" customFormat="1" ht="17.1" customHeight="1" spans="1:11">
      <c r="A293" s="13">
        <v>289</v>
      </c>
      <c r="B293" s="13" t="s">
        <v>1028</v>
      </c>
      <c r="C293" s="26" t="s">
        <v>1029</v>
      </c>
      <c r="D293" s="13" t="s">
        <v>1030</v>
      </c>
      <c r="E293" s="13" t="s">
        <v>1031</v>
      </c>
      <c r="F293" s="25" t="s">
        <v>983</v>
      </c>
      <c r="G293" s="13">
        <f t="shared" si="4"/>
        <v>2.06</v>
      </c>
      <c r="H293" s="26">
        <v>2.06</v>
      </c>
      <c r="I293" s="13"/>
      <c r="J293" s="13"/>
      <c r="K293" s="21">
        <v>21.05</v>
      </c>
    </row>
    <row r="294" s="3" customFormat="1" ht="17.1" customHeight="1" spans="1:11">
      <c r="A294" s="13">
        <v>290</v>
      </c>
      <c r="B294" s="13" t="s">
        <v>1032</v>
      </c>
      <c r="C294" s="26" t="s">
        <v>1033</v>
      </c>
      <c r="D294" s="13" t="s">
        <v>1034</v>
      </c>
      <c r="E294" s="13" t="s">
        <v>1031</v>
      </c>
      <c r="F294" s="25" t="s">
        <v>983</v>
      </c>
      <c r="G294" s="13">
        <f t="shared" si="4"/>
        <v>0.69</v>
      </c>
      <c r="H294" s="26">
        <v>0.69</v>
      </c>
      <c r="I294" s="13"/>
      <c r="J294" s="13"/>
      <c r="K294" s="21">
        <v>7.05</v>
      </c>
    </row>
    <row r="295" s="3" customFormat="1" ht="17.1" customHeight="1" spans="1:11">
      <c r="A295" s="13">
        <v>291</v>
      </c>
      <c r="B295" s="13" t="s">
        <v>1035</v>
      </c>
      <c r="C295" s="26" t="s">
        <v>902</v>
      </c>
      <c r="D295" s="13" t="s">
        <v>1036</v>
      </c>
      <c r="E295" s="13" t="s">
        <v>1037</v>
      </c>
      <c r="F295" s="25" t="s">
        <v>983</v>
      </c>
      <c r="G295" s="13">
        <f t="shared" si="4"/>
        <v>3.44</v>
      </c>
      <c r="H295" s="26">
        <v>3.44</v>
      </c>
      <c r="I295" s="13"/>
      <c r="J295" s="13"/>
      <c r="K295" s="21">
        <v>35.16</v>
      </c>
    </row>
    <row r="296" s="3" customFormat="1" ht="17.1" customHeight="1" spans="1:11">
      <c r="A296" s="13">
        <v>292</v>
      </c>
      <c r="B296" s="13" t="s">
        <v>1038</v>
      </c>
      <c r="C296" s="26" t="s">
        <v>963</v>
      </c>
      <c r="D296" s="13" t="s">
        <v>1039</v>
      </c>
      <c r="E296" s="13" t="s">
        <v>1040</v>
      </c>
      <c r="F296" s="25" t="s">
        <v>983</v>
      </c>
      <c r="G296" s="13">
        <f t="shared" si="4"/>
        <v>0.73</v>
      </c>
      <c r="H296" s="26">
        <v>0.73</v>
      </c>
      <c r="I296" s="13"/>
      <c r="J296" s="13"/>
      <c r="K296" s="21">
        <v>7.46</v>
      </c>
    </row>
    <row r="297" s="3" customFormat="1" ht="17.1" customHeight="1" spans="1:11">
      <c r="A297" s="13">
        <v>293</v>
      </c>
      <c r="B297" s="13" t="s">
        <v>1041</v>
      </c>
      <c r="C297" s="26" t="s">
        <v>1042</v>
      </c>
      <c r="D297" s="13" t="s">
        <v>1043</v>
      </c>
      <c r="E297" s="13" t="s">
        <v>839</v>
      </c>
      <c r="F297" s="25" t="s">
        <v>983</v>
      </c>
      <c r="G297" s="13">
        <f t="shared" si="4"/>
        <v>0.69</v>
      </c>
      <c r="H297" s="26">
        <v>0.69</v>
      </c>
      <c r="I297" s="13"/>
      <c r="J297" s="13"/>
      <c r="K297" s="21">
        <v>7.05</v>
      </c>
    </row>
    <row r="298" s="3" customFormat="1" ht="17.1" customHeight="1" spans="1:11">
      <c r="A298" s="13">
        <v>294</v>
      </c>
      <c r="B298" s="13" t="s">
        <v>1044</v>
      </c>
      <c r="C298" s="26" t="s">
        <v>1045</v>
      </c>
      <c r="D298" s="13" t="s">
        <v>1046</v>
      </c>
      <c r="E298" s="13" t="s">
        <v>1031</v>
      </c>
      <c r="F298" s="25" t="s">
        <v>983</v>
      </c>
      <c r="G298" s="13">
        <f t="shared" si="4"/>
        <v>0.69</v>
      </c>
      <c r="H298" s="26">
        <v>0.69</v>
      </c>
      <c r="I298" s="13"/>
      <c r="J298" s="13"/>
      <c r="K298" s="21">
        <v>7.05</v>
      </c>
    </row>
    <row r="299" s="3" customFormat="1" ht="17.1" customHeight="1" spans="1:11">
      <c r="A299" s="13">
        <v>295</v>
      </c>
      <c r="B299" s="13" t="s">
        <v>1047</v>
      </c>
      <c r="C299" s="26" t="s">
        <v>1048</v>
      </c>
      <c r="D299" s="13" t="s">
        <v>1049</v>
      </c>
      <c r="E299" s="13" t="s">
        <v>1050</v>
      </c>
      <c r="F299" s="25" t="s">
        <v>983</v>
      </c>
      <c r="G299" s="13">
        <f t="shared" si="4"/>
        <v>2.06</v>
      </c>
      <c r="H299" s="26">
        <v>2.06</v>
      </c>
      <c r="I299" s="13"/>
      <c r="J299" s="13"/>
      <c r="K299" s="21">
        <v>21.05</v>
      </c>
    </row>
    <row r="300" s="3" customFormat="1" ht="17.1" customHeight="1" spans="1:11">
      <c r="A300" s="13">
        <v>296</v>
      </c>
      <c r="B300" s="13" t="s">
        <v>1051</v>
      </c>
      <c r="C300" s="26" t="s">
        <v>980</v>
      </c>
      <c r="D300" s="13" t="s">
        <v>1052</v>
      </c>
      <c r="E300" s="13" t="s">
        <v>839</v>
      </c>
      <c r="F300" s="25" t="s">
        <v>983</v>
      </c>
      <c r="G300" s="13">
        <f t="shared" si="4"/>
        <v>1.38</v>
      </c>
      <c r="H300" s="26">
        <v>1.38</v>
      </c>
      <c r="I300" s="13"/>
      <c r="J300" s="13"/>
      <c r="K300" s="21">
        <v>14.1</v>
      </c>
    </row>
    <row r="301" s="3" customFormat="1" ht="17.1" customHeight="1" spans="1:11">
      <c r="A301" s="13">
        <v>297</v>
      </c>
      <c r="B301" s="13" t="s">
        <v>1053</v>
      </c>
      <c r="C301" s="26" t="s">
        <v>1054</v>
      </c>
      <c r="D301" s="13" t="s">
        <v>1055</v>
      </c>
      <c r="E301" s="13" t="s">
        <v>839</v>
      </c>
      <c r="F301" s="25" t="s">
        <v>983</v>
      </c>
      <c r="G301" s="13">
        <f t="shared" si="4"/>
        <v>1.38</v>
      </c>
      <c r="H301" s="26">
        <v>1.38</v>
      </c>
      <c r="I301" s="13"/>
      <c r="J301" s="13"/>
      <c r="K301" s="21">
        <v>14.1</v>
      </c>
    </row>
    <row r="302" s="3" customFormat="1" ht="17.1" customHeight="1" spans="1:11">
      <c r="A302" s="13">
        <v>298</v>
      </c>
      <c r="B302" s="13" t="s">
        <v>1056</v>
      </c>
      <c r="C302" s="26" t="s">
        <v>924</v>
      </c>
      <c r="D302" s="13" t="s">
        <v>1057</v>
      </c>
      <c r="E302" s="13" t="s">
        <v>1058</v>
      </c>
      <c r="F302" s="25" t="s">
        <v>983</v>
      </c>
      <c r="G302" s="13">
        <f t="shared" si="4"/>
        <v>1.38</v>
      </c>
      <c r="H302" s="26">
        <v>1.38</v>
      </c>
      <c r="I302" s="13"/>
      <c r="J302" s="13"/>
      <c r="K302" s="21">
        <v>14.1</v>
      </c>
    </row>
    <row r="303" s="3" customFormat="1" ht="17.1" customHeight="1" spans="1:11">
      <c r="A303" s="13">
        <v>299</v>
      </c>
      <c r="B303" s="13" t="s">
        <v>1059</v>
      </c>
      <c r="C303" s="26" t="s">
        <v>1060</v>
      </c>
      <c r="D303" s="13" t="s">
        <v>1061</v>
      </c>
      <c r="E303" s="13" t="s">
        <v>1062</v>
      </c>
      <c r="F303" s="25" t="s">
        <v>983</v>
      </c>
      <c r="G303" s="13">
        <f t="shared" si="4"/>
        <v>2.06</v>
      </c>
      <c r="H303" s="26">
        <v>2.06</v>
      </c>
      <c r="I303" s="13"/>
      <c r="J303" s="13"/>
      <c r="K303" s="21">
        <v>21.05</v>
      </c>
    </row>
    <row r="304" s="3" customFormat="1" ht="17.1" customHeight="1" spans="1:11">
      <c r="A304" s="13">
        <v>300</v>
      </c>
      <c r="B304" s="23" t="s">
        <v>1063</v>
      </c>
      <c r="C304" s="26" t="s">
        <v>987</v>
      </c>
      <c r="D304" s="13" t="s">
        <v>1064</v>
      </c>
      <c r="E304" s="13" t="s">
        <v>1065</v>
      </c>
      <c r="F304" s="25" t="s">
        <v>1066</v>
      </c>
      <c r="G304" s="13">
        <f t="shared" si="4"/>
        <v>3.33</v>
      </c>
      <c r="H304" s="26">
        <v>3.33</v>
      </c>
      <c r="I304" s="13"/>
      <c r="J304" s="13"/>
      <c r="K304" s="21">
        <v>34.03</v>
      </c>
    </row>
    <row r="305" s="3" customFormat="1" ht="17.1" customHeight="1" spans="1:11">
      <c r="A305" s="13">
        <v>301</v>
      </c>
      <c r="B305" s="23" t="s">
        <v>1067</v>
      </c>
      <c r="C305" s="26" t="s">
        <v>1068</v>
      </c>
      <c r="D305" s="13" t="s">
        <v>1069</v>
      </c>
      <c r="E305" s="13" t="s">
        <v>1070</v>
      </c>
      <c r="F305" s="25" t="s">
        <v>1066</v>
      </c>
      <c r="G305" s="13">
        <f t="shared" si="4"/>
        <v>1.66</v>
      </c>
      <c r="H305" s="26">
        <v>1.66</v>
      </c>
      <c r="I305" s="13"/>
      <c r="J305" s="13"/>
      <c r="K305" s="21">
        <v>16.97</v>
      </c>
    </row>
    <row r="306" s="3" customFormat="1" ht="17.1" customHeight="1" spans="1:11">
      <c r="A306" s="13">
        <v>302</v>
      </c>
      <c r="B306" s="23" t="s">
        <v>1071</v>
      </c>
      <c r="C306" s="26" t="s">
        <v>894</v>
      </c>
      <c r="D306" s="13" t="s">
        <v>1072</v>
      </c>
      <c r="E306" s="13" t="s">
        <v>1073</v>
      </c>
      <c r="F306" s="25" t="s">
        <v>1066</v>
      </c>
      <c r="G306" s="13">
        <f t="shared" si="4"/>
        <v>1.66</v>
      </c>
      <c r="H306" s="26">
        <v>1.66</v>
      </c>
      <c r="I306" s="13"/>
      <c r="J306" s="13"/>
      <c r="K306" s="21">
        <v>16.97</v>
      </c>
    </row>
    <row r="307" s="3" customFormat="1" ht="17.1" customHeight="1" spans="1:11">
      <c r="A307" s="13">
        <v>303</v>
      </c>
      <c r="B307" s="23" t="s">
        <v>1074</v>
      </c>
      <c r="C307" s="26" t="s">
        <v>1075</v>
      </c>
      <c r="D307" s="13" t="s">
        <v>1076</v>
      </c>
      <c r="E307" s="13" t="s">
        <v>1073</v>
      </c>
      <c r="F307" s="25" t="s">
        <v>1066</v>
      </c>
      <c r="G307" s="13">
        <f t="shared" si="4"/>
        <v>3.33</v>
      </c>
      <c r="H307" s="26">
        <v>3.33</v>
      </c>
      <c r="I307" s="13"/>
      <c r="J307" s="13"/>
      <c r="K307" s="21">
        <v>34.03</v>
      </c>
    </row>
    <row r="308" s="3" customFormat="1" ht="17.1" customHeight="1" spans="1:11">
      <c r="A308" s="13">
        <v>304</v>
      </c>
      <c r="B308" s="23" t="s">
        <v>1077</v>
      </c>
      <c r="C308" s="26" t="s">
        <v>898</v>
      </c>
      <c r="D308" s="13" t="s">
        <v>1078</v>
      </c>
      <c r="E308" s="13" t="s">
        <v>1079</v>
      </c>
      <c r="F308" s="25" t="s">
        <v>1066</v>
      </c>
      <c r="G308" s="13">
        <f t="shared" si="4"/>
        <v>3.33</v>
      </c>
      <c r="H308" s="26">
        <v>3.33</v>
      </c>
      <c r="I308" s="13"/>
      <c r="J308" s="13"/>
      <c r="K308" s="21">
        <v>34.03</v>
      </c>
    </row>
    <row r="309" s="3" customFormat="1" ht="17.1" customHeight="1" spans="1:11">
      <c r="A309" s="13">
        <v>305</v>
      </c>
      <c r="B309" s="23" t="s">
        <v>1080</v>
      </c>
      <c r="C309" s="26" t="s">
        <v>1081</v>
      </c>
      <c r="D309" s="13" t="s">
        <v>1082</v>
      </c>
      <c r="E309" s="13" t="s">
        <v>1083</v>
      </c>
      <c r="F309" s="25" t="s">
        <v>1066</v>
      </c>
      <c r="G309" s="13">
        <f t="shared" si="4"/>
        <v>1.66</v>
      </c>
      <c r="H309" s="26">
        <v>1.66</v>
      </c>
      <c r="I309" s="13"/>
      <c r="J309" s="13"/>
      <c r="K309" s="21">
        <v>16.97</v>
      </c>
    </row>
    <row r="310" s="3" customFormat="1" ht="17.1" customHeight="1" spans="1:11">
      <c r="A310" s="13">
        <v>306</v>
      </c>
      <c r="B310" s="23" t="s">
        <v>1084</v>
      </c>
      <c r="C310" s="26" t="s">
        <v>980</v>
      </c>
      <c r="D310" s="13" t="s">
        <v>1085</v>
      </c>
      <c r="E310" s="13" t="s">
        <v>1086</v>
      </c>
      <c r="F310" s="25" t="s">
        <v>1066</v>
      </c>
      <c r="G310" s="13">
        <f t="shared" si="4"/>
        <v>3.32</v>
      </c>
      <c r="H310" s="26">
        <v>3.32</v>
      </c>
      <c r="I310" s="13"/>
      <c r="J310" s="13"/>
      <c r="K310" s="21">
        <v>33.93</v>
      </c>
    </row>
    <row r="311" s="3" customFormat="1" ht="17.1" customHeight="1" spans="1:11">
      <c r="A311" s="13">
        <v>307</v>
      </c>
      <c r="B311" s="23" t="s">
        <v>1087</v>
      </c>
      <c r="C311" s="26" t="s">
        <v>1088</v>
      </c>
      <c r="D311" s="13" t="s">
        <v>1089</v>
      </c>
      <c r="E311" s="13" t="s">
        <v>1090</v>
      </c>
      <c r="F311" s="25" t="s">
        <v>1066</v>
      </c>
      <c r="G311" s="13">
        <f t="shared" si="4"/>
        <v>1.66</v>
      </c>
      <c r="H311" s="26">
        <v>1.66</v>
      </c>
      <c r="I311" s="13"/>
      <c r="J311" s="13"/>
      <c r="K311" s="21">
        <v>16.97</v>
      </c>
    </row>
    <row r="312" s="3" customFormat="1" ht="17.1" customHeight="1" spans="1:11">
      <c r="A312" s="13">
        <v>308</v>
      </c>
      <c r="B312" s="13" t="s">
        <v>1091</v>
      </c>
      <c r="C312" s="26" t="s">
        <v>1092</v>
      </c>
      <c r="D312" s="13" t="s">
        <v>1093</v>
      </c>
      <c r="E312" s="13" t="s">
        <v>839</v>
      </c>
      <c r="F312" s="25" t="s">
        <v>1066</v>
      </c>
      <c r="G312" s="13">
        <f t="shared" si="4"/>
        <v>2.49</v>
      </c>
      <c r="H312" s="26">
        <v>2.49</v>
      </c>
      <c r="I312" s="13"/>
      <c r="J312" s="13"/>
      <c r="K312" s="21">
        <v>25.45</v>
      </c>
    </row>
    <row r="313" s="3" customFormat="1" ht="17.1" customHeight="1" spans="1:11">
      <c r="A313" s="13">
        <v>309</v>
      </c>
      <c r="B313" s="13" t="s">
        <v>1094</v>
      </c>
      <c r="C313" s="26" t="s">
        <v>862</v>
      </c>
      <c r="D313" s="13" t="s">
        <v>1095</v>
      </c>
      <c r="E313" s="13" t="s">
        <v>1096</v>
      </c>
      <c r="F313" s="25" t="s">
        <v>1066</v>
      </c>
      <c r="G313" s="13">
        <f t="shared" si="4"/>
        <v>2.49</v>
      </c>
      <c r="H313" s="26">
        <v>2.49</v>
      </c>
      <c r="I313" s="13"/>
      <c r="J313" s="13"/>
      <c r="K313" s="21">
        <v>25.45</v>
      </c>
    </row>
    <row r="314" s="3" customFormat="1" ht="17.1" customHeight="1" spans="1:11">
      <c r="A314" s="13">
        <v>310</v>
      </c>
      <c r="B314" s="13" t="s">
        <v>1097</v>
      </c>
      <c r="C314" s="26" t="s">
        <v>894</v>
      </c>
      <c r="D314" s="13" t="s">
        <v>1098</v>
      </c>
      <c r="E314" s="13" t="s">
        <v>1099</v>
      </c>
      <c r="F314" s="25" t="s">
        <v>1066</v>
      </c>
      <c r="G314" s="13">
        <f t="shared" si="4"/>
        <v>2.49</v>
      </c>
      <c r="H314" s="26">
        <v>2.49</v>
      </c>
      <c r="I314" s="13"/>
      <c r="J314" s="13"/>
      <c r="K314" s="21">
        <v>25.45</v>
      </c>
    </row>
    <row r="315" s="3" customFormat="1" ht="17.1" customHeight="1" spans="1:11">
      <c r="A315" s="13">
        <v>311</v>
      </c>
      <c r="B315" s="13" t="s">
        <v>1100</v>
      </c>
      <c r="C315" s="26" t="s">
        <v>1101</v>
      </c>
      <c r="D315" s="13" t="s">
        <v>1102</v>
      </c>
      <c r="E315" s="13" t="s">
        <v>1103</v>
      </c>
      <c r="F315" s="25" t="s">
        <v>1066</v>
      </c>
      <c r="G315" s="13">
        <f t="shared" si="4"/>
        <v>3.33</v>
      </c>
      <c r="H315" s="26">
        <v>3.33</v>
      </c>
      <c r="I315" s="13"/>
      <c r="J315" s="13"/>
      <c r="K315" s="21">
        <v>34.03</v>
      </c>
    </row>
    <row r="316" s="3" customFormat="1" ht="17.1" customHeight="1" spans="1:11">
      <c r="A316" s="13">
        <v>312</v>
      </c>
      <c r="B316" s="13" t="s">
        <v>1104</v>
      </c>
      <c r="C316" s="26" t="s">
        <v>931</v>
      </c>
      <c r="D316" s="13" t="s">
        <v>1105</v>
      </c>
      <c r="E316" s="13" t="s">
        <v>1106</v>
      </c>
      <c r="F316" s="25" t="s">
        <v>1066</v>
      </c>
      <c r="G316" s="13">
        <f t="shared" si="4"/>
        <v>1.66</v>
      </c>
      <c r="H316" s="26">
        <v>1.66</v>
      </c>
      <c r="I316" s="13"/>
      <c r="J316" s="13"/>
      <c r="K316" s="21">
        <v>16.97</v>
      </c>
    </row>
    <row r="317" s="3" customFormat="1" ht="17.1" customHeight="1" spans="1:11">
      <c r="A317" s="13">
        <v>313</v>
      </c>
      <c r="B317" s="13" t="s">
        <v>1107</v>
      </c>
      <c r="C317" s="26" t="s">
        <v>1108</v>
      </c>
      <c r="D317" s="13" t="s">
        <v>1109</v>
      </c>
      <c r="E317" s="13" t="s">
        <v>1110</v>
      </c>
      <c r="F317" s="25" t="s">
        <v>1066</v>
      </c>
      <c r="G317" s="13">
        <f t="shared" si="4"/>
        <v>1.71</v>
      </c>
      <c r="H317" s="26">
        <v>1.71</v>
      </c>
      <c r="I317" s="13"/>
      <c r="J317" s="13"/>
      <c r="K317" s="21">
        <v>17.48</v>
      </c>
    </row>
    <row r="318" s="3" customFormat="1" ht="17.1" customHeight="1" spans="1:11">
      <c r="A318" s="13">
        <v>314</v>
      </c>
      <c r="B318" s="13" t="s">
        <v>1111</v>
      </c>
      <c r="C318" s="26" t="s">
        <v>987</v>
      </c>
      <c r="D318" s="13" t="s">
        <v>1112</v>
      </c>
      <c r="E318" s="13" t="s">
        <v>1113</v>
      </c>
      <c r="F318" s="25" t="s">
        <v>1066</v>
      </c>
      <c r="G318" s="13">
        <f t="shared" si="4"/>
        <v>2.49</v>
      </c>
      <c r="H318" s="26">
        <v>2.49</v>
      </c>
      <c r="I318" s="13"/>
      <c r="J318" s="13"/>
      <c r="K318" s="21">
        <v>25.45</v>
      </c>
    </row>
    <row r="319" s="3" customFormat="1" ht="17.1" customHeight="1" spans="1:11">
      <c r="A319" s="13">
        <v>315</v>
      </c>
      <c r="B319" s="13" t="s">
        <v>1114</v>
      </c>
      <c r="C319" s="26" t="s">
        <v>987</v>
      </c>
      <c r="D319" s="13" t="s">
        <v>1115</v>
      </c>
      <c r="E319" s="13" t="s">
        <v>1116</v>
      </c>
      <c r="F319" s="25" t="s">
        <v>1066</v>
      </c>
      <c r="G319" s="13">
        <f t="shared" si="4"/>
        <v>2.49</v>
      </c>
      <c r="H319" s="26">
        <v>2.49</v>
      </c>
      <c r="I319" s="13"/>
      <c r="J319" s="13"/>
      <c r="K319" s="21">
        <v>25.45</v>
      </c>
    </row>
    <row r="320" s="3" customFormat="1" ht="17.1" customHeight="1" spans="1:11">
      <c r="A320" s="13">
        <v>316</v>
      </c>
      <c r="B320" s="13" t="s">
        <v>1117</v>
      </c>
      <c r="C320" s="26" t="s">
        <v>1118</v>
      </c>
      <c r="D320" s="13" t="s">
        <v>1119</v>
      </c>
      <c r="E320" s="13" t="s">
        <v>839</v>
      </c>
      <c r="F320" s="25" t="s">
        <v>1066</v>
      </c>
      <c r="G320" s="13">
        <f t="shared" si="4"/>
        <v>0.83</v>
      </c>
      <c r="H320" s="26">
        <v>0.83</v>
      </c>
      <c r="I320" s="13"/>
      <c r="J320" s="13"/>
      <c r="K320" s="21">
        <v>8.48</v>
      </c>
    </row>
    <row r="321" s="3" customFormat="1" ht="17.1" customHeight="1" spans="1:11">
      <c r="A321" s="13">
        <v>317</v>
      </c>
      <c r="B321" s="13" t="s">
        <v>1120</v>
      </c>
      <c r="C321" s="26" t="s">
        <v>952</v>
      </c>
      <c r="D321" s="13" t="s">
        <v>1121</v>
      </c>
      <c r="E321" s="13" t="s">
        <v>1116</v>
      </c>
      <c r="F321" s="25" t="s">
        <v>1066</v>
      </c>
      <c r="G321" s="13">
        <f t="shared" si="4"/>
        <v>1.66</v>
      </c>
      <c r="H321" s="26">
        <v>1.66</v>
      </c>
      <c r="I321" s="13"/>
      <c r="J321" s="13"/>
      <c r="K321" s="21">
        <v>16.97</v>
      </c>
    </row>
    <row r="322" s="3" customFormat="1" ht="17.1" customHeight="1" spans="1:11">
      <c r="A322" s="13">
        <v>318</v>
      </c>
      <c r="B322" s="13" t="s">
        <v>1122</v>
      </c>
      <c r="C322" s="26" t="s">
        <v>1029</v>
      </c>
      <c r="D322" s="13" t="s">
        <v>1123</v>
      </c>
      <c r="E322" s="13" t="s">
        <v>1124</v>
      </c>
      <c r="F322" s="25" t="s">
        <v>1066</v>
      </c>
      <c r="G322" s="13">
        <f t="shared" si="4"/>
        <v>2.49</v>
      </c>
      <c r="H322" s="26">
        <v>2.49</v>
      </c>
      <c r="I322" s="13"/>
      <c r="J322" s="13"/>
      <c r="K322" s="21">
        <v>25.45</v>
      </c>
    </row>
    <row r="323" s="3" customFormat="1" ht="17.1" customHeight="1" spans="1:11">
      <c r="A323" s="13">
        <v>319</v>
      </c>
      <c r="B323" s="13" t="s">
        <v>1125</v>
      </c>
      <c r="C323" s="26" t="s">
        <v>1126</v>
      </c>
      <c r="D323" s="13" t="s">
        <v>1127</v>
      </c>
      <c r="E323" s="13" t="s">
        <v>1128</v>
      </c>
      <c r="F323" s="25" t="s">
        <v>1066</v>
      </c>
      <c r="G323" s="13">
        <f t="shared" si="4"/>
        <v>2.49</v>
      </c>
      <c r="H323" s="26">
        <v>2.49</v>
      </c>
      <c r="I323" s="13"/>
      <c r="J323" s="13"/>
      <c r="K323" s="21">
        <v>25.45</v>
      </c>
    </row>
    <row r="324" s="3" customFormat="1" ht="17.1" customHeight="1" spans="1:11">
      <c r="A324" s="13">
        <v>320</v>
      </c>
      <c r="B324" s="23" t="s">
        <v>1129</v>
      </c>
      <c r="C324" s="24" t="s">
        <v>980</v>
      </c>
      <c r="D324" s="13" t="s">
        <v>1130</v>
      </c>
      <c r="E324" s="13" t="s">
        <v>1131</v>
      </c>
      <c r="F324" s="25" t="s">
        <v>1132</v>
      </c>
      <c r="G324" s="13">
        <f t="shared" si="4"/>
        <v>3.56</v>
      </c>
      <c r="H324" s="13">
        <v>3.56</v>
      </c>
      <c r="I324" s="13"/>
      <c r="J324" s="13"/>
      <c r="K324" s="21">
        <v>36.38</v>
      </c>
    </row>
    <row r="325" s="3" customFormat="1" ht="17.1" customHeight="1" spans="1:11">
      <c r="A325" s="13">
        <v>321</v>
      </c>
      <c r="B325" s="23" t="s">
        <v>1133</v>
      </c>
      <c r="C325" s="24" t="s">
        <v>1134</v>
      </c>
      <c r="D325" s="13" t="s">
        <v>1135</v>
      </c>
      <c r="E325" s="13" t="s">
        <v>1136</v>
      </c>
      <c r="F325" s="25" t="s">
        <v>1132</v>
      </c>
      <c r="G325" s="13">
        <f t="shared" si="4"/>
        <v>2.42</v>
      </c>
      <c r="H325" s="13">
        <v>2.42</v>
      </c>
      <c r="I325" s="13"/>
      <c r="J325" s="13"/>
      <c r="K325" s="21">
        <v>24.73</v>
      </c>
    </row>
    <row r="326" s="3" customFormat="1" ht="17.1" customHeight="1" spans="1:11">
      <c r="A326" s="13">
        <v>322</v>
      </c>
      <c r="B326" s="23" t="s">
        <v>1137</v>
      </c>
      <c r="C326" s="24" t="s">
        <v>952</v>
      </c>
      <c r="D326" s="13" t="s">
        <v>1138</v>
      </c>
      <c r="E326" s="13" t="s">
        <v>1139</v>
      </c>
      <c r="F326" s="25" t="s">
        <v>1132</v>
      </c>
      <c r="G326" s="13">
        <f t="shared" ref="G326:G389" si="5">H326+I326+J326</f>
        <v>1.08</v>
      </c>
      <c r="H326" s="13">
        <v>1.08</v>
      </c>
      <c r="I326" s="13"/>
      <c r="J326" s="13"/>
      <c r="K326" s="21">
        <v>11.04</v>
      </c>
    </row>
    <row r="327" s="3" customFormat="1" ht="17.1" customHeight="1" spans="1:11">
      <c r="A327" s="13">
        <v>323</v>
      </c>
      <c r="B327" s="13" t="s">
        <v>866</v>
      </c>
      <c r="C327" s="24" t="s">
        <v>1140</v>
      </c>
      <c r="D327" s="13" t="s">
        <v>1141</v>
      </c>
      <c r="E327" s="13" t="s">
        <v>1142</v>
      </c>
      <c r="F327" s="25" t="s">
        <v>1132</v>
      </c>
      <c r="G327" s="13">
        <f t="shared" si="5"/>
        <v>3.24</v>
      </c>
      <c r="H327" s="13">
        <v>3.24</v>
      </c>
      <c r="I327" s="13"/>
      <c r="J327" s="13"/>
      <c r="K327" s="21">
        <v>33.11</v>
      </c>
    </row>
    <row r="328" s="3" customFormat="1" ht="17.1" customHeight="1" spans="1:11">
      <c r="A328" s="13">
        <v>324</v>
      </c>
      <c r="B328" s="13" t="s">
        <v>1143</v>
      </c>
      <c r="C328" s="24" t="s">
        <v>916</v>
      </c>
      <c r="D328" s="13" t="s">
        <v>1144</v>
      </c>
      <c r="E328" s="13" t="s">
        <v>1145</v>
      </c>
      <c r="F328" s="25" t="s">
        <v>1132</v>
      </c>
      <c r="G328" s="13">
        <f t="shared" si="5"/>
        <v>3.24</v>
      </c>
      <c r="H328" s="13">
        <v>3.24</v>
      </c>
      <c r="I328" s="13"/>
      <c r="J328" s="13"/>
      <c r="K328" s="21">
        <v>33.11</v>
      </c>
    </row>
    <row r="329" s="3" customFormat="1" ht="17.1" customHeight="1" spans="1:11">
      <c r="A329" s="13">
        <v>325</v>
      </c>
      <c r="B329" s="13" t="s">
        <v>1146</v>
      </c>
      <c r="C329" s="24" t="s">
        <v>902</v>
      </c>
      <c r="D329" s="13" t="s">
        <v>1147</v>
      </c>
      <c r="E329" s="13" t="s">
        <v>1148</v>
      </c>
      <c r="F329" s="25" t="s">
        <v>1132</v>
      </c>
      <c r="G329" s="13">
        <f t="shared" si="5"/>
        <v>1.62</v>
      </c>
      <c r="H329" s="13">
        <v>1.62</v>
      </c>
      <c r="I329" s="13"/>
      <c r="J329" s="13"/>
      <c r="K329" s="21">
        <v>16.56</v>
      </c>
    </row>
    <row r="330" s="3" customFormat="1" ht="17.1" customHeight="1" spans="1:11">
      <c r="A330" s="13">
        <v>326</v>
      </c>
      <c r="B330" s="13" t="s">
        <v>1149</v>
      </c>
      <c r="C330" s="24" t="s">
        <v>1150</v>
      </c>
      <c r="D330" s="13" t="s">
        <v>1151</v>
      </c>
      <c r="E330" s="13" t="s">
        <v>1148</v>
      </c>
      <c r="F330" s="25" t="s">
        <v>1132</v>
      </c>
      <c r="G330" s="13">
        <f t="shared" si="5"/>
        <v>1.62</v>
      </c>
      <c r="H330" s="13">
        <v>1.62</v>
      </c>
      <c r="I330" s="13"/>
      <c r="J330" s="13"/>
      <c r="K330" s="21">
        <v>16.56</v>
      </c>
    </row>
    <row r="331" s="3" customFormat="1" ht="17.1" customHeight="1" spans="1:11">
      <c r="A331" s="13">
        <v>327</v>
      </c>
      <c r="B331" s="13" t="s">
        <v>1152</v>
      </c>
      <c r="C331" s="24" t="s">
        <v>931</v>
      </c>
      <c r="D331" s="13" t="s">
        <v>1153</v>
      </c>
      <c r="E331" s="13" t="s">
        <v>1154</v>
      </c>
      <c r="F331" s="25" t="s">
        <v>1132</v>
      </c>
      <c r="G331" s="13">
        <f t="shared" si="5"/>
        <v>0.81</v>
      </c>
      <c r="H331" s="13">
        <v>0.81</v>
      </c>
      <c r="I331" s="13"/>
      <c r="J331" s="13"/>
      <c r="K331" s="21">
        <v>8.28</v>
      </c>
    </row>
    <row r="332" s="3" customFormat="1" ht="17.1" customHeight="1" spans="1:11">
      <c r="A332" s="13">
        <v>328</v>
      </c>
      <c r="B332" s="13" t="s">
        <v>1155</v>
      </c>
      <c r="C332" s="24" t="s">
        <v>1045</v>
      </c>
      <c r="D332" s="13" t="s">
        <v>1156</v>
      </c>
      <c r="E332" s="13" t="s">
        <v>1157</v>
      </c>
      <c r="F332" s="25" t="s">
        <v>1132</v>
      </c>
      <c r="G332" s="13">
        <f t="shared" si="5"/>
        <v>3.24</v>
      </c>
      <c r="H332" s="13">
        <v>3.24</v>
      </c>
      <c r="I332" s="13"/>
      <c r="J332" s="13"/>
      <c r="K332" s="21">
        <v>33.11</v>
      </c>
    </row>
    <row r="333" s="3" customFormat="1" ht="17.1" customHeight="1" spans="1:11">
      <c r="A333" s="13">
        <v>329</v>
      </c>
      <c r="B333" s="13" t="s">
        <v>1158</v>
      </c>
      <c r="C333" s="24" t="s">
        <v>1159</v>
      </c>
      <c r="D333" s="13" t="s">
        <v>1160</v>
      </c>
      <c r="E333" s="13" t="s">
        <v>1161</v>
      </c>
      <c r="F333" s="25" t="s">
        <v>1132</v>
      </c>
      <c r="G333" s="13">
        <f t="shared" si="5"/>
        <v>1.62</v>
      </c>
      <c r="H333" s="13">
        <v>1.62</v>
      </c>
      <c r="I333" s="13"/>
      <c r="J333" s="13"/>
      <c r="K333" s="21">
        <v>16.56</v>
      </c>
    </row>
    <row r="334" s="3" customFormat="1" ht="17.1" customHeight="1" spans="1:11">
      <c r="A334" s="13">
        <v>330</v>
      </c>
      <c r="B334" s="13" t="s">
        <v>1162</v>
      </c>
      <c r="C334" s="24" t="s">
        <v>902</v>
      </c>
      <c r="D334" s="13" t="s">
        <v>1147</v>
      </c>
      <c r="E334" s="13" t="s">
        <v>1145</v>
      </c>
      <c r="F334" s="25" t="s">
        <v>1132</v>
      </c>
      <c r="G334" s="13">
        <f t="shared" si="5"/>
        <v>0.81</v>
      </c>
      <c r="H334" s="13">
        <v>0.81</v>
      </c>
      <c r="I334" s="13"/>
      <c r="J334" s="13"/>
      <c r="K334" s="21">
        <v>8.28</v>
      </c>
    </row>
    <row r="335" s="3" customFormat="1" ht="17.1" customHeight="1" spans="1:11">
      <c r="A335" s="13">
        <v>331</v>
      </c>
      <c r="B335" s="13" t="s">
        <v>1163</v>
      </c>
      <c r="C335" s="24" t="s">
        <v>980</v>
      </c>
      <c r="D335" s="13" t="s">
        <v>1130</v>
      </c>
      <c r="E335" s="13" t="s">
        <v>1164</v>
      </c>
      <c r="F335" s="25" t="s">
        <v>1132</v>
      </c>
      <c r="G335" s="13">
        <f t="shared" si="5"/>
        <v>1.62</v>
      </c>
      <c r="H335" s="13">
        <v>1.62</v>
      </c>
      <c r="I335" s="13"/>
      <c r="J335" s="13"/>
      <c r="K335" s="21">
        <v>16.56</v>
      </c>
    </row>
    <row r="336" s="3" customFormat="1" ht="17.1" customHeight="1" spans="1:11">
      <c r="A336" s="13">
        <v>332</v>
      </c>
      <c r="B336" s="13" t="s">
        <v>1165</v>
      </c>
      <c r="C336" s="24" t="s">
        <v>1166</v>
      </c>
      <c r="D336" s="13" t="s">
        <v>1167</v>
      </c>
      <c r="E336" s="13" t="s">
        <v>1168</v>
      </c>
      <c r="F336" s="25" t="s">
        <v>1132</v>
      </c>
      <c r="G336" s="13">
        <f t="shared" si="5"/>
        <v>2.42</v>
      </c>
      <c r="H336" s="13">
        <v>2.42</v>
      </c>
      <c r="I336" s="13"/>
      <c r="J336" s="13"/>
      <c r="K336" s="21">
        <v>24.73</v>
      </c>
    </row>
    <row r="337" s="3" customFormat="1" ht="17.1" customHeight="1" spans="1:11">
      <c r="A337" s="13">
        <v>333</v>
      </c>
      <c r="B337" s="13" t="s">
        <v>1169</v>
      </c>
      <c r="C337" s="24" t="s">
        <v>972</v>
      </c>
      <c r="D337" s="13" t="s">
        <v>1170</v>
      </c>
      <c r="E337" s="13" t="s">
        <v>1171</v>
      </c>
      <c r="F337" s="25" t="s">
        <v>1132</v>
      </c>
      <c r="G337" s="13">
        <f t="shared" si="5"/>
        <v>2.42</v>
      </c>
      <c r="H337" s="13">
        <v>2.42</v>
      </c>
      <c r="I337" s="13"/>
      <c r="J337" s="13"/>
      <c r="K337" s="21">
        <v>24.73</v>
      </c>
    </row>
    <row r="338" s="3" customFormat="1" ht="17.1" customHeight="1" spans="1:11">
      <c r="A338" s="13">
        <v>334</v>
      </c>
      <c r="B338" s="13" t="s">
        <v>1172</v>
      </c>
      <c r="C338" s="24" t="s">
        <v>1173</v>
      </c>
      <c r="D338" s="13" t="s">
        <v>1174</v>
      </c>
      <c r="E338" s="13" t="s">
        <v>839</v>
      </c>
      <c r="F338" s="25" t="s">
        <v>1132</v>
      </c>
      <c r="G338" s="13">
        <f t="shared" si="5"/>
        <v>2.42</v>
      </c>
      <c r="H338" s="13">
        <v>2.42</v>
      </c>
      <c r="I338" s="13"/>
      <c r="J338" s="13"/>
      <c r="K338" s="21">
        <v>24.73</v>
      </c>
    </row>
    <row r="339" s="3" customFormat="1" ht="17.1" customHeight="1" spans="1:11">
      <c r="A339" s="13">
        <v>335</v>
      </c>
      <c r="B339" s="13" t="s">
        <v>1175</v>
      </c>
      <c r="C339" s="26" t="s">
        <v>1045</v>
      </c>
      <c r="D339" s="13" t="s">
        <v>1156</v>
      </c>
      <c r="E339" s="13" t="s">
        <v>1176</v>
      </c>
      <c r="F339" s="25" t="s">
        <v>1177</v>
      </c>
      <c r="G339" s="13">
        <f t="shared" si="5"/>
        <v>63.62</v>
      </c>
      <c r="H339" s="13">
        <v>63.62</v>
      </c>
      <c r="I339" s="13">
        <v>0</v>
      </c>
      <c r="J339" s="13">
        <v>0</v>
      </c>
      <c r="K339" s="21">
        <v>650.2</v>
      </c>
    </row>
    <row r="340" s="3" customFormat="1" ht="17.1" customHeight="1" spans="1:11">
      <c r="A340" s="13">
        <v>336</v>
      </c>
      <c r="B340" s="13" t="s">
        <v>1178</v>
      </c>
      <c r="C340" s="13" t="s">
        <v>1101</v>
      </c>
      <c r="D340" s="13" t="s">
        <v>1179</v>
      </c>
      <c r="E340" s="13" t="s">
        <v>839</v>
      </c>
      <c r="F340" s="25" t="s">
        <v>1180</v>
      </c>
      <c r="G340" s="13">
        <f t="shared" si="5"/>
        <v>3.11</v>
      </c>
      <c r="H340" s="26">
        <v>3.11</v>
      </c>
      <c r="I340" s="13"/>
      <c r="J340" s="13"/>
      <c r="K340" s="21">
        <v>31.78</v>
      </c>
    </row>
    <row r="341" s="3" customFormat="1" ht="17.1" customHeight="1" spans="1:11">
      <c r="A341" s="13">
        <v>337</v>
      </c>
      <c r="B341" s="23" t="s">
        <v>1181</v>
      </c>
      <c r="C341" s="26" t="s">
        <v>980</v>
      </c>
      <c r="D341" s="13" t="s">
        <v>1182</v>
      </c>
      <c r="E341" s="26" t="s">
        <v>1183</v>
      </c>
      <c r="F341" s="25" t="s">
        <v>1184</v>
      </c>
      <c r="G341" s="13">
        <f t="shared" si="5"/>
        <v>1.51</v>
      </c>
      <c r="H341" s="26">
        <v>1.51</v>
      </c>
      <c r="I341" s="13"/>
      <c r="J341" s="13"/>
      <c r="K341" s="21">
        <v>15.43</v>
      </c>
    </row>
    <row r="342" s="3" customFormat="1" ht="17.1" customHeight="1" spans="1:11">
      <c r="A342" s="13">
        <v>338</v>
      </c>
      <c r="B342" s="23" t="s">
        <v>1185</v>
      </c>
      <c r="C342" s="26" t="s">
        <v>956</v>
      </c>
      <c r="D342" s="13" t="s">
        <v>1186</v>
      </c>
      <c r="E342" s="26" t="s">
        <v>1183</v>
      </c>
      <c r="F342" s="25" t="s">
        <v>1184</v>
      </c>
      <c r="G342" s="13">
        <f t="shared" si="5"/>
        <v>3.01</v>
      </c>
      <c r="H342" s="26">
        <v>3.01</v>
      </c>
      <c r="I342" s="13"/>
      <c r="J342" s="13"/>
      <c r="K342" s="21">
        <v>30.76</v>
      </c>
    </row>
    <row r="343" s="3" customFormat="1" ht="17.1" customHeight="1" spans="1:11">
      <c r="A343" s="13">
        <v>339</v>
      </c>
      <c r="B343" s="23" t="s">
        <v>1187</v>
      </c>
      <c r="C343" s="26" t="s">
        <v>1140</v>
      </c>
      <c r="D343" s="13" t="s">
        <v>1141</v>
      </c>
      <c r="E343" s="26" t="s">
        <v>1183</v>
      </c>
      <c r="F343" s="25" t="s">
        <v>1184</v>
      </c>
      <c r="G343" s="13">
        <f t="shared" si="5"/>
        <v>2.26</v>
      </c>
      <c r="H343" s="26">
        <v>2.26</v>
      </c>
      <c r="I343" s="13"/>
      <c r="J343" s="13"/>
      <c r="K343" s="21">
        <v>23.1</v>
      </c>
    </row>
    <row r="344" s="3" customFormat="1" ht="17.1" customHeight="1" spans="1:11">
      <c r="A344" s="13">
        <v>340</v>
      </c>
      <c r="B344" s="23" t="s">
        <v>1188</v>
      </c>
      <c r="C344" s="26" t="s">
        <v>1189</v>
      </c>
      <c r="D344" s="13" t="s">
        <v>1190</v>
      </c>
      <c r="E344" s="26" t="s">
        <v>1183</v>
      </c>
      <c r="F344" s="25" t="s">
        <v>1184</v>
      </c>
      <c r="G344" s="13">
        <f t="shared" si="5"/>
        <v>0.76</v>
      </c>
      <c r="H344" s="26">
        <v>0.76</v>
      </c>
      <c r="I344" s="13"/>
      <c r="J344" s="13"/>
      <c r="K344" s="21">
        <v>7.77</v>
      </c>
    </row>
    <row r="345" s="3" customFormat="1" ht="17.1" customHeight="1" spans="1:11">
      <c r="A345" s="13">
        <v>341</v>
      </c>
      <c r="B345" s="23" t="s">
        <v>1191</v>
      </c>
      <c r="C345" s="26" t="s">
        <v>873</v>
      </c>
      <c r="D345" s="13" t="s">
        <v>1192</v>
      </c>
      <c r="E345" s="26" t="s">
        <v>1193</v>
      </c>
      <c r="F345" s="25" t="s">
        <v>1184</v>
      </c>
      <c r="G345" s="13">
        <f t="shared" si="5"/>
        <v>4.51</v>
      </c>
      <c r="H345" s="26">
        <v>4.51</v>
      </c>
      <c r="I345" s="13"/>
      <c r="J345" s="13"/>
      <c r="K345" s="21">
        <v>46.09</v>
      </c>
    </row>
    <row r="346" s="3" customFormat="1" ht="17.1" customHeight="1" spans="1:11">
      <c r="A346" s="13">
        <v>342</v>
      </c>
      <c r="B346" s="23" t="s">
        <v>1194</v>
      </c>
      <c r="C346" s="26" t="s">
        <v>976</v>
      </c>
      <c r="D346" s="13" t="s">
        <v>1195</v>
      </c>
      <c r="E346" s="26" t="s">
        <v>1196</v>
      </c>
      <c r="F346" s="25" t="s">
        <v>1184</v>
      </c>
      <c r="G346" s="13">
        <f t="shared" si="5"/>
        <v>3.76</v>
      </c>
      <c r="H346" s="26">
        <v>3.76</v>
      </c>
      <c r="I346" s="13"/>
      <c r="J346" s="13"/>
      <c r="K346" s="21">
        <v>38.43</v>
      </c>
    </row>
    <row r="347" s="3" customFormat="1" ht="17.1" customHeight="1" spans="1:11">
      <c r="A347" s="13">
        <v>343</v>
      </c>
      <c r="B347" s="23" t="s">
        <v>1197</v>
      </c>
      <c r="C347" s="26" t="s">
        <v>862</v>
      </c>
      <c r="D347" s="13" t="s">
        <v>1198</v>
      </c>
      <c r="E347" s="26" t="s">
        <v>1199</v>
      </c>
      <c r="F347" s="25" t="s">
        <v>1184</v>
      </c>
      <c r="G347" s="13">
        <f t="shared" si="5"/>
        <v>3.01</v>
      </c>
      <c r="H347" s="26">
        <v>3.01</v>
      </c>
      <c r="I347" s="13"/>
      <c r="J347" s="13"/>
      <c r="K347" s="21">
        <v>30.76</v>
      </c>
    </row>
    <row r="348" s="3" customFormat="1" ht="17.1" customHeight="1" spans="1:11">
      <c r="A348" s="13">
        <v>344</v>
      </c>
      <c r="B348" s="23" t="s">
        <v>1200</v>
      </c>
      <c r="C348" s="26" t="s">
        <v>1060</v>
      </c>
      <c r="D348" s="13" t="s">
        <v>1201</v>
      </c>
      <c r="E348" s="26" t="s">
        <v>1202</v>
      </c>
      <c r="F348" s="25" t="s">
        <v>1184</v>
      </c>
      <c r="G348" s="13">
        <f t="shared" si="5"/>
        <v>1.51</v>
      </c>
      <c r="H348" s="26">
        <v>1.51</v>
      </c>
      <c r="I348" s="13"/>
      <c r="J348" s="13"/>
      <c r="K348" s="21">
        <v>15.43</v>
      </c>
    </row>
    <row r="349" s="3" customFormat="1" ht="17.1" customHeight="1" spans="1:11">
      <c r="A349" s="13">
        <v>345</v>
      </c>
      <c r="B349" s="23" t="s">
        <v>1203</v>
      </c>
      <c r="C349" s="26" t="s">
        <v>1204</v>
      </c>
      <c r="D349" s="13" t="s">
        <v>1205</v>
      </c>
      <c r="E349" s="26" t="s">
        <v>1206</v>
      </c>
      <c r="F349" s="25" t="s">
        <v>1184</v>
      </c>
      <c r="G349" s="13">
        <f t="shared" si="5"/>
        <v>1.51</v>
      </c>
      <c r="H349" s="26">
        <v>1.51</v>
      </c>
      <c r="I349" s="13"/>
      <c r="J349" s="13"/>
      <c r="K349" s="21">
        <v>15.43</v>
      </c>
    </row>
    <row r="350" s="3" customFormat="1" ht="17.1" customHeight="1" spans="1:11">
      <c r="A350" s="13">
        <v>346</v>
      </c>
      <c r="B350" s="23" t="s">
        <v>1207</v>
      </c>
      <c r="C350" s="26" t="s">
        <v>980</v>
      </c>
      <c r="D350" s="13" t="s">
        <v>1208</v>
      </c>
      <c r="E350" s="26" t="s">
        <v>1209</v>
      </c>
      <c r="F350" s="25" t="s">
        <v>1184</v>
      </c>
      <c r="G350" s="13">
        <f t="shared" si="5"/>
        <v>3.77</v>
      </c>
      <c r="H350" s="26">
        <v>3.77</v>
      </c>
      <c r="I350" s="13"/>
      <c r="J350" s="13"/>
      <c r="K350" s="21">
        <v>38.53</v>
      </c>
    </row>
    <row r="351" s="3" customFormat="1" ht="17.1" customHeight="1" spans="1:11">
      <c r="A351" s="13">
        <v>347</v>
      </c>
      <c r="B351" s="23" t="s">
        <v>1210</v>
      </c>
      <c r="C351" s="26" t="s">
        <v>1211</v>
      </c>
      <c r="D351" s="13" t="s">
        <v>1212</v>
      </c>
      <c r="E351" s="26" t="s">
        <v>1213</v>
      </c>
      <c r="F351" s="25" t="s">
        <v>1184</v>
      </c>
      <c r="G351" s="13">
        <f t="shared" si="5"/>
        <v>1.51</v>
      </c>
      <c r="H351" s="26">
        <v>1.51</v>
      </c>
      <c r="I351" s="13"/>
      <c r="J351" s="13"/>
      <c r="K351" s="21">
        <v>15.43</v>
      </c>
    </row>
    <row r="352" s="3" customFormat="1" ht="17.1" customHeight="1" spans="1:11">
      <c r="A352" s="13">
        <v>348</v>
      </c>
      <c r="B352" s="13" t="s">
        <v>1214</v>
      </c>
      <c r="C352" s="26" t="s">
        <v>956</v>
      </c>
      <c r="D352" s="13" t="s">
        <v>1215</v>
      </c>
      <c r="E352" s="13" t="s">
        <v>1213</v>
      </c>
      <c r="F352" s="25" t="s">
        <v>1184</v>
      </c>
      <c r="G352" s="13">
        <f t="shared" si="5"/>
        <v>0.76</v>
      </c>
      <c r="H352" s="13">
        <v>0.76</v>
      </c>
      <c r="I352" s="13"/>
      <c r="J352" s="13"/>
      <c r="K352" s="21">
        <v>7.77</v>
      </c>
    </row>
    <row r="353" s="3" customFormat="1" ht="17.1" customHeight="1" spans="1:11">
      <c r="A353" s="13">
        <v>349</v>
      </c>
      <c r="B353" s="13" t="s">
        <v>1216</v>
      </c>
      <c r="C353" s="26" t="s">
        <v>1217</v>
      </c>
      <c r="D353" s="13" t="s">
        <v>1218</v>
      </c>
      <c r="E353" s="13" t="s">
        <v>1219</v>
      </c>
      <c r="F353" s="25" t="s">
        <v>1184</v>
      </c>
      <c r="G353" s="13">
        <f t="shared" si="5"/>
        <v>0.76</v>
      </c>
      <c r="H353" s="13">
        <v>0.76</v>
      </c>
      <c r="I353" s="13"/>
      <c r="J353" s="13"/>
      <c r="K353" s="21">
        <v>7.77</v>
      </c>
    </row>
    <row r="354" s="3" customFormat="1" ht="17.1" customHeight="1" spans="1:11">
      <c r="A354" s="13">
        <v>350</v>
      </c>
      <c r="B354" s="13" t="s">
        <v>1220</v>
      </c>
      <c r="C354" s="26" t="s">
        <v>995</v>
      </c>
      <c r="D354" s="13" t="s">
        <v>1221</v>
      </c>
      <c r="E354" s="13" t="s">
        <v>1206</v>
      </c>
      <c r="F354" s="25" t="s">
        <v>1184</v>
      </c>
      <c r="G354" s="13">
        <f t="shared" si="5"/>
        <v>0.84</v>
      </c>
      <c r="H354" s="13">
        <v>0.84</v>
      </c>
      <c r="I354" s="13"/>
      <c r="J354" s="13"/>
      <c r="K354" s="21">
        <v>8.58</v>
      </c>
    </row>
    <row r="355" s="3" customFormat="1" ht="17.1" customHeight="1" spans="1:11">
      <c r="A355" s="13">
        <v>351</v>
      </c>
      <c r="B355" s="13" t="s">
        <v>1222</v>
      </c>
      <c r="C355" s="26" t="s">
        <v>976</v>
      </c>
      <c r="D355" s="13" t="s">
        <v>1223</v>
      </c>
      <c r="E355" s="13" t="s">
        <v>1224</v>
      </c>
      <c r="F355" s="25" t="s">
        <v>1184</v>
      </c>
      <c r="G355" s="13">
        <f t="shared" si="5"/>
        <v>2.26</v>
      </c>
      <c r="H355" s="13">
        <v>2.26</v>
      </c>
      <c r="I355" s="13"/>
      <c r="J355" s="13"/>
      <c r="K355" s="21">
        <v>23.1</v>
      </c>
    </row>
    <row r="356" s="3" customFormat="1" ht="17.1" customHeight="1" spans="1:11">
      <c r="A356" s="13">
        <v>352</v>
      </c>
      <c r="B356" s="13" t="s">
        <v>1225</v>
      </c>
      <c r="C356" s="26" t="s">
        <v>1217</v>
      </c>
      <c r="D356" s="13" t="s">
        <v>1226</v>
      </c>
      <c r="E356" s="13" t="s">
        <v>1227</v>
      </c>
      <c r="F356" s="25" t="s">
        <v>1184</v>
      </c>
      <c r="G356" s="13">
        <f t="shared" si="5"/>
        <v>1.51</v>
      </c>
      <c r="H356" s="13">
        <v>1.51</v>
      </c>
      <c r="I356" s="13"/>
      <c r="J356" s="13"/>
      <c r="K356" s="21">
        <v>15.43</v>
      </c>
    </row>
    <row r="357" s="3" customFormat="1" ht="17.1" customHeight="1" spans="1:11">
      <c r="A357" s="13">
        <v>353</v>
      </c>
      <c r="B357" s="13" t="s">
        <v>1228</v>
      </c>
      <c r="C357" s="26" t="s">
        <v>411</v>
      </c>
      <c r="D357" s="13" t="s">
        <v>1229</v>
      </c>
      <c r="E357" s="13" t="s">
        <v>1230</v>
      </c>
      <c r="F357" s="25" t="s">
        <v>1184</v>
      </c>
      <c r="G357" s="13">
        <f t="shared" si="5"/>
        <v>3.01</v>
      </c>
      <c r="H357" s="13">
        <v>3.01</v>
      </c>
      <c r="I357" s="13"/>
      <c r="J357" s="13"/>
      <c r="K357" s="21">
        <v>30.76</v>
      </c>
    </row>
    <row r="358" s="3" customFormat="1" ht="17.1" customHeight="1" spans="1:11">
      <c r="A358" s="13">
        <v>354</v>
      </c>
      <c r="B358" s="13" t="s">
        <v>1231</v>
      </c>
      <c r="C358" s="26" t="s">
        <v>995</v>
      </c>
      <c r="D358" s="13" t="s">
        <v>1232</v>
      </c>
      <c r="E358" s="13" t="s">
        <v>1227</v>
      </c>
      <c r="F358" s="25" t="s">
        <v>1184</v>
      </c>
      <c r="G358" s="13">
        <f t="shared" si="5"/>
        <v>2.26</v>
      </c>
      <c r="H358" s="13">
        <v>2.26</v>
      </c>
      <c r="I358" s="13"/>
      <c r="J358" s="13"/>
      <c r="K358" s="21">
        <v>23.1</v>
      </c>
    </row>
    <row r="359" s="3" customFormat="1" ht="17.1" customHeight="1" spans="1:11">
      <c r="A359" s="13">
        <v>355</v>
      </c>
      <c r="B359" s="13" t="s">
        <v>1233</v>
      </c>
      <c r="C359" s="26" t="s">
        <v>972</v>
      </c>
      <c r="D359" s="13" t="s">
        <v>1234</v>
      </c>
      <c r="E359" s="13" t="s">
        <v>1235</v>
      </c>
      <c r="F359" s="25" t="s">
        <v>1184</v>
      </c>
      <c r="G359" s="13">
        <f t="shared" si="5"/>
        <v>2.26</v>
      </c>
      <c r="H359" s="13">
        <v>2.26</v>
      </c>
      <c r="I359" s="13"/>
      <c r="J359" s="13"/>
      <c r="K359" s="21">
        <v>23.1</v>
      </c>
    </row>
    <row r="360" s="3" customFormat="1" ht="17.1" customHeight="1" spans="1:11">
      <c r="A360" s="13">
        <v>356</v>
      </c>
      <c r="B360" s="13" t="s">
        <v>1236</v>
      </c>
      <c r="C360" s="26" t="s">
        <v>952</v>
      </c>
      <c r="D360" s="13" t="s">
        <v>1237</v>
      </c>
      <c r="E360" s="13" t="s">
        <v>1238</v>
      </c>
      <c r="F360" s="25" t="s">
        <v>1184</v>
      </c>
      <c r="G360" s="13">
        <f t="shared" si="5"/>
        <v>2.26</v>
      </c>
      <c r="H360" s="13">
        <v>2.26</v>
      </c>
      <c r="I360" s="13"/>
      <c r="J360" s="13"/>
      <c r="K360" s="21">
        <v>23.1</v>
      </c>
    </row>
    <row r="361" s="3" customFormat="1" ht="17.1" customHeight="1" spans="1:11">
      <c r="A361" s="13">
        <v>357</v>
      </c>
      <c r="B361" s="13" t="s">
        <v>1239</v>
      </c>
      <c r="C361" s="26" t="s">
        <v>920</v>
      </c>
      <c r="D361" s="13" t="s">
        <v>1240</v>
      </c>
      <c r="E361" s="13" t="s">
        <v>1224</v>
      </c>
      <c r="F361" s="25" t="s">
        <v>1184</v>
      </c>
      <c r="G361" s="13">
        <f t="shared" si="5"/>
        <v>3.76</v>
      </c>
      <c r="H361" s="13">
        <v>3.76</v>
      </c>
      <c r="I361" s="13"/>
      <c r="J361" s="13"/>
      <c r="K361" s="21">
        <v>38.43</v>
      </c>
    </row>
    <row r="362" s="3" customFormat="1" ht="17.1" customHeight="1" spans="1:11">
      <c r="A362" s="13">
        <v>358</v>
      </c>
      <c r="B362" s="13" t="s">
        <v>1241</v>
      </c>
      <c r="C362" s="26" t="s">
        <v>1003</v>
      </c>
      <c r="D362" s="13" t="s">
        <v>1242</v>
      </c>
      <c r="E362" s="13" t="s">
        <v>1243</v>
      </c>
      <c r="F362" s="25" t="s">
        <v>1184</v>
      </c>
      <c r="G362" s="13">
        <f t="shared" si="5"/>
        <v>3.01</v>
      </c>
      <c r="H362" s="13">
        <v>3.01</v>
      </c>
      <c r="I362" s="13"/>
      <c r="J362" s="13"/>
      <c r="K362" s="21">
        <v>30.76</v>
      </c>
    </row>
    <row r="363" s="3" customFormat="1" ht="17.1" customHeight="1" spans="1:11">
      <c r="A363" s="13">
        <v>359</v>
      </c>
      <c r="B363" s="13" t="s">
        <v>1244</v>
      </c>
      <c r="C363" s="26" t="s">
        <v>886</v>
      </c>
      <c r="D363" s="13" t="s">
        <v>1245</v>
      </c>
      <c r="E363" s="13" t="s">
        <v>1206</v>
      </c>
      <c r="F363" s="25" t="s">
        <v>1184</v>
      </c>
      <c r="G363" s="13">
        <f t="shared" si="5"/>
        <v>3.01</v>
      </c>
      <c r="H363" s="13">
        <v>3.01</v>
      </c>
      <c r="I363" s="13"/>
      <c r="J363" s="13"/>
      <c r="K363" s="21">
        <v>30.76</v>
      </c>
    </row>
    <row r="364" s="3" customFormat="1" ht="17.1" customHeight="1" spans="1:11">
      <c r="A364" s="13">
        <v>360</v>
      </c>
      <c r="B364" s="13" t="s">
        <v>1246</v>
      </c>
      <c r="C364" s="24" t="s">
        <v>1016</v>
      </c>
      <c r="D364" s="13" t="s">
        <v>1247</v>
      </c>
      <c r="E364" s="13" t="s">
        <v>1248</v>
      </c>
      <c r="F364" s="25" t="s">
        <v>1249</v>
      </c>
      <c r="G364" s="13">
        <f t="shared" si="5"/>
        <v>1.35</v>
      </c>
      <c r="H364" s="13">
        <v>1.35</v>
      </c>
      <c r="I364" s="13"/>
      <c r="J364" s="13"/>
      <c r="K364" s="21">
        <v>13.8</v>
      </c>
    </row>
    <row r="365" s="3" customFormat="1" ht="17.1" customHeight="1" spans="1:11">
      <c r="A365" s="13">
        <v>361</v>
      </c>
      <c r="B365" s="13" t="s">
        <v>1250</v>
      </c>
      <c r="C365" s="24" t="s">
        <v>980</v>
      </c>
      <c r="D365" s="13" t="s">
        <v>1130</v>
      </c>
      <c r="E365" s="13" t="s">
        <v>1251</v>
      </c>
      <c r="F365" s="25" t="s">
        <v>1249</v>
      </c>
      <c r="G365" s="13">
        <f t="shared" si="5"/>
        <v>0.67</v>
      </c>
      <c r="H365" s="13">
        <v>0.67</v>
      </c>
      <c r="I365" s="13"/>
      <c r="J365" s="13"/>
      <c r="K365" s="21">
        <v>6.85</v>
      </c>
    </row>
    <row r="366" s="3" customFormat="1" ht="17.1" customHeight="1" spans="1:11">
      <c r="A366" s="13">
        <v>362</v>
      </c>
      <c r="B366" s="13" t="s">
        <v>1207</v>
      </c>
      <c r="C366" s="24" t="s">
        <v>873</v>
      </c>
      <c r="D366" s="13" t="s">
        <v>1252</v>
      </c>
      <c r="E366" s="13" t="s">
        <v>1253</v>
      </c>
      <c r="F366" s="25" t="s">
        <v>1249</v>
      </c>
      <c r="G366" s="13">
        <f t="shared" si="5"/>
        <v>2.36</v>
      </c>
      <c r="H366" s="13">
        <v>2.36</v>
      </c>
      <c r="I366" s="13"/>
      <c r="J366" s="13"/>
      <c r="K366" s="21">
        <v>24.12</v>
      </c>
    </row>
    <row r="367" s="3" customFormat="1" ht="17.1" customHeight="1" spans="1:11">
      <c r="A367" s="13">
        <v>363</v>
      </c>
      <c r="B367" s="13" t="s">
        <v>1254</v>
      </c>
      <c r="C367" s="24" t="s">
        <v>1019</v>
      </c>
      <c r="D367" s="13" t="s">
        <v>1255</v>
      </c>
      <c r="E367" s="13" t="s">
        <v>1256</v>
      </c>
      <c r="F367" s="25" t="s">
        <v>1249</v>
      </c>
      <c r="G367" s="13">
        <f t="shared" si="5"/>
        <v>2.02</v>
      </c>
      <c r="H367" s="13">
        <v>2.02</v>
      </c>
      <c r="I367" s="13"/>
      <c r="J367" s="13"/>
      <c r="K367" s="21">
        <v>20.64</v>
      </c>
    </row>
    <row r="368" s="3" customFormat="1" ht="17.1" customHeight="1" spans="1:11">
      <c r="A368" s="13">
        <v>364</v>
      </c>
      <c r="B368" s="13" t="s">
        <v>1257</v>
      </c>
      <c r="C368" s="24" t="s">
        <v>987</v>
      </c>
      <c r="D368" s="13" t="s">
        <v>1258</v>
      </c>
      <c r="E368" s="13" t="s">
        <v>1259</v>
      </c>
      <c r="F368" s="25" t="s">
        <v>1249</v>
      </c>
      <c r="G368" s="13">
        <f t="shared" si="5"/>
        <v>0.67</v>
      </c>
      <c r="H368" s="13">
        <v>0.67</v>
      </c>
      <c r="I368" s="13"/>
      <c r="J368" s="13"/>
      <c r="K368" s="21">
        <v>6.85</v>
      </c>
    </row>
    <row r="369" s="3" customFormat="1" ht="17.1" customHeight="1" spans="1:11">
      <c r="A369" s="13">
        <v>365</v>
      </c>
      <c r="B369" s="13" t="s">
        <v>1260</v>
      </c>
      <c r="C369" s="24" t="s">
        <v>1101</v>
      </c>
      <c r="D369" s="13" t="s">
        <v>1261</v>
      </c>
      <c r="E369" s="13" t="s">
        <v>1262</v>
      </c>
      <c r="F369" s="25" t="s">
        <v>1249</v>
      </c>
      <c r="G369" s="13">
        <f t="shared" si="5"/>
        <v>1.01</v>
      </c>
      <c r="H369" s="13">
        <v>1.01</v>
      </c>
      <c r="I369" s="13"/>
      <c r="J369" s="13"/>
      <c r="K369" s="21">
        <v>10.32</v>
      </c>
    </row>
    <row r="370" s="3" customFormat="1" ht="17.1" customHeight="1" spans="1:11">
      <c r="A370" s="13">
        <v>366</v>
      </c>
      <c r="B370" s="13" t="s">
        <v>1263</v>
      </c>
      <c r="C370" s="24" t="s">
        <v>1217</v>
      </c>
      <c r="D370" s="13" t="s">
        <v>1226</v>
      </c>
      <c r="E370" s="13" t="s">
        <v>1264</v>
      </c>
      <c r="F370" s="25" t="s">
        <v>1249</v>
      </c>
      <c r="G370" s="13">
        <f t="shared" si="5"/>
        <v>1.68</v>
      </c>
      <c r="H370" s="13">
        <v>1.68</v>
      </c>
      <c r="I370" s="13"/>
      <c r="J370" s="13"/>
      <c r="K370" s="21">
        <v>17.17</v>
      </c>
    </row>
    <row r="371" s="3" customFormat="1" ht="17.1" customHeight="1" spans="1:11">
      <c r="A371" s="13">
        <v>367</v>
      </c>
      <c r="B371" s="13" t="s">
        <v>1265</v>
      </c>
      <c r="C371" s="24" t="s">
        <v>987</v>
      </c>
      <c r="D371" s="13" t="s">
        <v>1258</v>
      </c>
      <c r="E371" s="13" t="s">
        <v>1266</v>
      </c>
      <c r="F371" s="25" t="s">
        <v>1249</v>
      </c>
      <c r="G371" s="13">
        <f t="shared" si="5"/>
        <v>0.67</v>
      </c>
      <c r="H371" s="13">
        <v>0.67</v>
      </c>
      <c r="I371" s="13"/>
      <c r="J371" s="13"/>
      <c r="K371" s="21">
        <v>6.85</v>
      </c>
    </row>
    <row r="372" s="3" customFormat="1" ht="17.1" customHeight="1" spans="1:11">
      <c r="A372" s="13">
        <v>368</v>
      </c>
      <c r="B372" s="13" t="s">
        <v>1267</v>
      </c>
      <c r="C372" s="24" t="s">
        <v>1029</v>
      </c>
      <c r="D372" s="13" t="s">
        <v>1123</v>
      </c>
      <c r="E372" s="13" t="s">
        <v>1268</v>
      </c>
      <c r="F372" s="25" t="s">
        <v>1249</v>
      </c>
      <c r="G372" s="13">
        <f t="shared" si="5"/>
        <v>1.01</v>
      </c>
      <c r="H372" s="13">
        <v>1.01</v>
      </c>
      <c r="I372" s="13"/>
      <c r="J372" s="13"/>
      <c r="K372" s="21">
        <v>10.32</v>
      </c>
    </row>
    <row r="373" s="3" customFormat="1" ht="17.1" customHeight="1" spans="1:11">
      <c r="A373" s="13">
        <v>369</v>
      </c>
      <c r="B373" s="13" t="s">
        <v>1269</v>
      </c>
      <c r="C373" s="24" t="s">
        <v>1003</v>
      </c>
      <c r="D373" s="13" t="s">
        <v>1270</v>
      </c>
      <c r="E373" s="13" t="s">
        <v>1271</v>
      </c>
      <c r="F373" s="25" t="s">
        <v>1249</v>
      </c>
      <c r="G373" s="13">
        <f t="shared" si="5"/>
        <v>1.35</v>
      </c>
      <c r="H373" s="13">
        <v>1.35</v>
      </c>
      <c r="I373" s="13"/>
      <c r="J373" s="13"/>
      <c r="K373" s="21">
        <v>13.8</v>
      </c>
    </row>
    <row r="374" s="3" customFormat="1" ht="17.1" customHeight="1" spans="1:11">
      <c r="A374" s="13">
        <v>370</v>
      </c>
      <c r="B374" s="13" t="s">
        <v>1044</v>
      </c>
      <c r="C374" s="24" t="s">
        <v>1003</v>
      </c>
      <c r="D374" s="13" t="s">
        <v>1270</v>
      </c>
      <c r="E374" s="13" t="s">
        <v>1272</v>
      </c>
      <c r="F374" s="25" t="s">
        <v>1249</v>
      </c>
      <c r="G374" s="13">
        <f t="shared" si="5"/>
        <v>1.35</v>
      </c>
      <c r="H374" s="13">
        <v>1.35</v>
      </c>
      <c r="I374" s="13"/>
      <c r="J374" s="13"/>
      <c r="K374" s="21">
        <v>13.8</v>
      </c>
    </row>
    <row r="375" s="3" customFormat="1" ht="17.1" customHeight="1" spans="1:11">
      <c r="A375" s="13">
        <v>371</v>
      </c>
      <c r="B375" s="13" t="s">
        <v>1273</v>
      </c>
      <c r="C375" s="24" t="s">
        <v>1029</v>
      </c>
      <c r="D375" s="13" t="s">
        <v>1123</v>
      </c>
      <c r="E375" s="13" t="s">
        <v>1274</v>
      </c>
      <c r="F375" s="25" t="s">
        <v>1249</v>
      </c>
      <c r="G375" s="13">
        <f t="shared" si="5"/>
        <v>0.67</v>
      </c>
      <c r="H375" s="13">
        <v>0.67</v>
      </c>
      <c r="I375" s="13"/>
      <c r="J375" s="13"/>
      <c r="K375" s="21">
        <v>6.85</v>
      </c>
    </row>
    <row r="376" s="3" customFormat="1" ht="17.1" customHeight="1" spans="1:11">
      <c r="A376" s="13">
        <v>372</v>
      </c>
      <c r="B376" s="13" t="s">
        <v>1275</v>
      </c>
      <c r="C376" s="24" t="s">
        <v>873</v>
      </c>
      <c r="D376" s="13" t="s">
        <v>1252</v>
      </c>
      <c r="E376" s="13" t="s">
        <v>1276</v>
      </c>
      <c r="F376" s="25" t="s">
        <v>1249</v>
      </c>
      <c r="G376" s="13">
        <f t="shared" si="5"/>
        <v>1.01</v>
      </c>
      <c r="H376" s="13">
        <v>1.01</v>
      </c>
      <c r="I376" s="13"/>
      <c r="J376" s="13"/>
      <c r="K376" s="21">
        <v>10.32</v>
      </c>
    </row>
    <row r="377" s="3" customFormat="1" ht="17.1" customHeight="1" spans="1:11">
      <c r="A377" s="13">
        <v>373</v>
      </c>
      <c r="B377" s="13" t="s">
        <v>1277</v>
      </c>
      <c r="C377" s="24" t="s">
        <v>1101</v>
      </c>
      <c r="D377" s="13" t="s">
        <v>1261</v>
      </c>
      <c r="E377" s="13" t="s">
        <v>839</v>
      </c>
      <c r="F377" s="25" t="s">
        <v>1249</v>
      </c>
      <c r="G377" s="13">
        <f t="shared" si="5"/>
        <v>0.67</v>
      </c>
      <c r="H377" s="13">
        <v>0.67</v>
      </c>
      <c r="I377" s="13"/>
      <c r="J377" s="13"/>
      <c r="K377" s="21">
        <v>6.85</v>
      </c>
    </row>
    <row r="378" s="3" customFormat="1" ht="17.1" customHeight="1" spans="1:11">
      <c r="A378" s="13">
        <v>374</v>
      </c>
      <c r="B378" s="13" t="s">
        <v>1278</v>
      </c>
      <c r="C378" s="24" t="s">
        <v>205</v>
      </c>
      <c r="D378" s="13" t="s">
        <v>1279</v>
      </c>
      <c r="E378" s="13" t="s">
        <v>1280</v>
      </c>
      <c r="F378" s="25" t="s">
        <v>1249</v>
      </c>
      <c r="G378" s="13">
        <f t="shared" si="5"/>
        <v>0.67</v>
      </c>
      <c r="H378" s="13">
        <v>0.67</v>
      </c>
      <c r="I378" s="13"/>
      <c r="J378" s="13"/>
      <c r="K378" s="21">
        <v>6.85</v>
      </c>
    </row>
    <row r="379" s="3" customFormat="1" ht="17.1" customHeight="1" spans="1:11">
      <c r="A379" s="13">
        <v>375</v>
      </c>
      <c r="B379" s="13" t="s">
        <v>1281</v>
      </c>
      <c r="C379" s="24" t="s">
        <v>972</v>
      </c>
      <c r="D379" s="13" t="s">
        <v>1282</v>
      </c>
      <c r="E379" s="13" t="s">
        <v>1283</v>
      </c>
      <c r="F379" s="25" t="s">
        <v>1249</v>
      </c>
      <c r="G379" s="13">
        <f t="shared" si="5"/>
        <v>0.36</v>
      </c>
      <c r="H379" s="13">
        <v>0.36</v>
      </c>
      <c r="I379" s="13"/>
      <c r="J379" s="13"/>
      <c r="K379" s="21">
        <v>3.68</v>
      </c>
    </row>
    <row r="380" s="3" customFormat="1" ht="17.1" customHeight="1" spans="1:11">
      <c r="A380" s="13">
        <v>376</v>
      </c>
      <c r="B380" s="23" t="s">
        <v>1284</v>
      </c>
      <c r="C380" s="24" t="s">
        <v>1029</v>
      </c>
      <c r="D380" s="13" t="s">
        <v>1123</v>
      </c>
      <c r="E380" s="13" t="s">
        <v>1285</v>
      </c>
      <c r="F380" s="25" t="s">
        <v>1286</v>
      </c>
      <c r="G380" s="13">
        <f t="shared" si="5"/>
        <v>1.69</v>
      </c>
      <c r="H380" s="13">
        <v>1.69</v>
      </c>
      <c r="I380" s="13"/>
      <c r="J380" s="13"/>
      <c r="K380" s="21">
        <v>17.27</v>
      </c>
    </row>
    <row r="381" s="3" customFormat="1" ht="17.1" customHeight="1" spans="1:11">
      <c r="A381" s="13">
        <v>377</v>
      </c>
      <c r="B381" s="23" t="s">
        <v>1287</v>
      </c>
      <c r="C381" s="24" t="s">
        <v>1288</v>
      </c>
      <c r="D381" s="13" t="s">
        <v>1289</v>
      </c>
      <c r="E381" s="13" t="s">
        <v>839</v>
      </c>
      <c r="F381" s="25" t="s">
        <v>1286</v>
      </c>
      <c r="G381" s="13">
        <f t="shared" si="5"/>
        <v>2.23</v>
      </c>
      <c r="H381" s="13">
        <v>2.23</v>
      </c>
      <c r="I381" s="13"/>
      <c r="J381" s="13"/>
      <c r="K381" s="21">
        <v>22.79</v>
      </c>
    </row>
    <row r="382" s="3" customFormat="1" ht="17.1" customHeight="1" spans="1:11">
      <c r="A382" s="13">
        <v>378</v>
      </c>
      <c r="B382" s="23" t="s">
        <v>1290</v>
      </c>
      <c r="C382" s="24" t="s">
        <v>1291</v>
      </c>
      <c r="D382" s="13" t="s">
        <v>1292</v>
      </c>
      <c r="E382" s="13" t="s">
        <v>1285</v>
      </c>
      <c r="F382" s="25" t="s">
        <v>1286</v>
      </c>
      <c r="G382" s="13">
        <f t="shared" si="5"/>
        <v>2.23</v>
      </c>
      <c r="H382" s="13">
        <v>2.23</v>
      </c>
      <c r="I382" s="13"/>
      <c r="J382" s="13"/>
      <c r="K382" s="21">
        <v>22.79</v>
      </c>
    </row>
    <row r="383" s="3" customFormat="1" ht="17.1" customHeight="1" spans="1:11">
      <c r="A383" s="13">
        <v>379</v>
      </c>
      <c r="B383" s="23" t="s">
        <v>1293</v>
      </c>
      <c r="C383" s="24" t="s">
        <v>898</v>
      </c>
      <c r="D383" s="13" t="s">
        <v>1294</v>
      </c>
      <c r="E383" s="13" t="s">
        <v>1295</v>
      </c>
      <c r="F383" s="25" t="s">
        <v>1286</v>
      </c>
      <c r="G383" s="13">
        <f t="shared" si="5"/>
        <v>1.11</v>
      </c>
      <c r="H383" s="13">
        <v>1.11</v>
      </c>
      <c r="I383" s="13"/>
      <c r="J383" s="13"/>
      <c r="K383" s="21">
        <v>11.34</v>
      </c>
    </row>
    <row r="384" s="3" customFormat="1" ht="17.1" customHeight="1" spans="1:11">
      <c r="A384" s="13">
        <v>380</v>
      </c>
      <c r="B384" s="23" t="s">
        <v>1296</v>
      </c>
      <c r="C384" s="24" t="s">
        <v>1204</v>
      </c>
      <c r="D384" s="13" t="s">
        <v>1205</v>
      </c>
      <c r="E384" s="13" t="s">
        <v>1297</v>
      </c>
      <c r="F384" s="25" t="s">
        <v>1286</v>
      </c>
      <c r="G384" s="13">
        <f t="shared" si="5"/>
        <v>2.23</v>
      </c>
      <c r="H384" s="13">
        <v>2.23</v>
      </c>
      <c r="I384" s="13"/>
      <c r="J384" s="13"/>
      <c r="K384" s="21">
        <v>22.79</v>
      </c>
    </row>
    <row r="385" s="3" customFormat="1" ht="17.1" customHeight="1" spans="1:11">
      <c r="A385" s="13">
        <v>381</v>
      </c>
      <c r="B385" s="23" t="s">
        <v>1298</v>
      </c>
      <c r="C385" s="24" t="s">
        <v>1045</v>
      </c>
      <c r="D385" s="13" t="s">
        <v>1156</v>
      </c>
      <c r="E385" s="13" t="s">
        <v>1299</v>
      </c>
      <c r="F385" s="25" t="s">
        <v>1286</v>
      </c>
      <c r="G385" s="13">
        <f t="shared" si="5"/>
        <v>1.67</v>
      </c>
      <c r="H385" s="13">
        <v>1.67</v>
      </c>
      <c r="I385" s="13"/>
      <c r="J385" s="13"/>
      <c r="K385" s="21">
        <v>17.07</v>
      </c>
    </row>
    <row r="386" s="3" customFormat="1" ht="17.1" customHeight="1" spans="1:11">
      <c r="A386" s="13">
        <v>382</v>
      </c>
      <c r="B386" s="23" t="s">
        <v>1300</v>
      </c>
      <c r="C386" s="24" t="s">
        <v>902</v>
      </c>
      <c r="D386" s="13" t="s">
        <v>1147</v>
      </c>
      <c r="E386" s="13" t="s">
        <v>1299</v>
      </c>
      <c r="F386" s="25" t="s">
        <v>1286</v>
      </c>
      <c r="G386" s="13">
        <f t="shared" si="5"/>
        <v>1.11</v>
      </c>
      <c r="H386" s="13">
        <v>1.11</v>
      </c>
      <c r="I386" s="13"/>
      <c r="J386" s="13"/>
      <c r="K386" s="21">
        <v>11.34</v>
      </c>
    </row>
    <row r="387" s="3" customFormat="1" ht="17.1" customHeight="1" spans="1:11">
      <c r="A387" s="13">
        <v>383</v>
      </c>
      <c r="B387" s="23" t="s">
        <v>1301</v>
      </c>
      <c r="C387" s="24" t="s">
        <v>980</v>
      </c>
      <c r="D387" s="13" t="s">
        <v>1130</v>
      </c>
      <c r="E387" s="13" t="s">
        <v>1299</v>
      </c>
      <c r="F387" s="25" t="s">
        <v>1286</v>
      </c>
      <c r="G387" s="13">
        <f t="shared" si="5"/>
        <v>1.67</v>
      </c>
      <c r="H387" s="13">
        <v>1.67</v>
      </c>
      <c r="I387" s="13"/>
      <c r="J387" s="13"/>
      <c r="K387" s="21">
        <v>17.07</v>
      </c>
    </row>
    <row r="388" s="3" customFormat="1" ht="17.1" customHeight="1" spans="1:11">
      <c r="A388" s="13">
        <v>384</v>
      </c>
      <c r="B388" s="13" t="s">
        <v>1302</v>
      </c>
      <c r="C388" s="24" t="s">
        <v>1118</v>
      </c>
      <c r="D388" s="13" t="s">
        <v>1119</v>
      </c>
      <c r="E388" s="13" t="s">
        <v>1303</v>
      </c>
      <c r="F388" s="25" t="s">
        <v>1286</v>
      </c>
      <c r="G388" s="13">
        <f t="shared" si="5"/>
        <v>0.56</v>
      </c>
      <c r="H388" s="13">
        <v>0.56</v>
      </c>
      <c r="I388" s="13"/>
      <c r="J388" s="13"/>
      <c r="K388" s="21">
        <v>5.72</v>
      </c>
    </row>
    <row r="389" s="3" customFormat="1" ht="17.1" customHeight="1" spans="1:11">
      <c r="A389" s="13">
        <v>385</v>
      </c>
      <c r="B389" s="13" t="s">
        <v>1304</v>
      </c>
      <c r="C389" s="24" t="s">
        <v>177</v>
      </c>
      <c r="D389" s="13" t="s">
        <v>1305</v>
      </c>
      <c r="E389" s="13" t="s">
        <v>1306</v>
      </c>
      <c r="F389" s="25" t="s">
        <v>1286</v>
      </c>
      <c r="G389" s="13">
        <f t="shared" si="5"/>
        <v>2.23</v>
      </c>
      <c r="H389" s="13">
        <v>2.23</v>
      </c>
      <c r="I389" s="13"/>
      <c r="J389" s="13"/>
      <c r="K389" s="21">
        <v>22.79</v>
      </c>
    </row>
    <row r="390" s="3" customFormat="1" ht="17.1" customHeight="1" spans="1:11">
      <c r="A390" s="13">
        <v>386</v>
      </c>
      <c r="B390" s="13" t="s">
        <v>1307</v>
      </c>
      <c r="C390" s="24" t="s">
        <v>1045</v>
      </c>
      <c r="D390" s="13" t="s">
        <v>1156</v>
      </c>
      <c r="E390" s="13" t="s">
        <v>1308</v>
      </c>
      <c r="F390" s="25" t="s">
        <v>1286</v>
      </c>
      <c r="G390" s="13">
        <f t="shared" ref="G390:G453" si="6">H390+I390+J390</f>
        <v>1.67</v>
      </c>
      <c r="H390" s="13">
        <v>1.67</v>
      </c>
      <c r="I390" s="13"/>
      <c r="J390" s="13"/>
      <c r="K390" s="21">
        <v>17.07</v>
      </c>
    </row>
    <row r="391" s="3" customFormat="1" ht="17.1" customHeight="1" spans="1:11">
      <c r="A391" s="13">
        <v>387</v>
      </c>
      <c r="B391" s="13" t="s">
        <v>1309</v>
      </c>
      <c r="C391" s="24" t="s">
        <v>912</v>
      </c>
      <c r="D391" s="13" t="s">
        <v>1310</v>
      </c>
      <c r="E391" s="13" t="s">
        <v>1311</v>
      </c>
      <c r="F391" s="25" t="s">
        <v>1286</v>
      </c>
      <c r="G391" s="13">
        <f t="shared" si="6"/>
        <v>2.79</v>
      </c>
      <c r="H391" s="13">
        <v>2.79</v>
      </c>
      <c r="I391" s="13"/>
      <c r="J391" s="13"/>
      <c r="K391" s="21">
        <v>28.51</v>
      </c>
    </row>
    <row r="392" s="3" customFormat="1" ht="17.1" customHeight="1" spans="1:11">
      <c r="A392" s="13">
        <v>388</v>
      </c>
      <c r="B392" s="13" t="s">
        <v>1312</v>
      </c>
      <c r="C392" s="24" t="s">
        <v>976</v>
      </c>
      <c r="D392" s="13" t="s">
        <v>1195</v>
      </c>
      <c r="E392" s="13" t="s">
        <v>1313</v>
      </c>
      <c r="F392" s="25" t="s">
        <v>1286</v>
      </c>
      <c r="G392" s="13">
        <f t="shared" si="6"/>
        <v>2.23</v>
      </c>
      <c r="H392" s="13">
        <v>2.23</v>
      </c>
      <c r="I392" s="13"/>
      <c r="J392" s="13"/>
      <c r="K392" s="21">
        <v>22.79</v>
      </c>
    </row>
    <row r="393" s="3" customFormat="1" ht="17.1" customHeight="1" spans="1:11">
      <c r="A393" s="13">
        <v>389</v>
      </c>
      <c r="B393" s="13" t="s">
        <v>1314</v>
      </c>
      <c r="C393" s="24" t="s">
        <v>912</v>
      </c>
      <c r="D393" s="13" t="s">
        <v>1310</v>
      </c>
      <c r="E393" s="13" t="s">
        <v>1315</v>
      </c>
      <c r="F393" s="25" t="s">
        <v>1286</v>
      </c>
      <c r="G393" s="13">
        <f t="shared" si="6"/>
        <v>2.23</v>
      </c>
      <c r="H393" s="13">
        <v>2.23</v>
      </c>
      <c r="I393" s="13"/>
      <c r="J393" s="13"/>
      <c r="K393" s="21">
        <v>22.79</v>
      </c>
    </row>
    <row r="394" s="3" customFormat="1" ht="17.1" customHeight="1" spans="1:11">
      <c r="A394" s="13">
        <v>390</v>
      </c>
      <c r="B394" s="13" t="s">
        <v>1316</v>
      </c>
      <c r="C394" s="24" t="s">
        <v>1317</v>
      </c>
      <c r="D394" s="13" t="s">
        <v>1318</v>
      </c>
      <c r="E394" s="13" t="s">
        <v>1303</v>
      </c>
      <c r="F394" s="25" t="s">
        <v>1286</v>
      </c>
      <c r="G394" s="13">
        <f t="shared" si="6"/>
        <v>0.56</v>
      </c>
      <c r="H394" s="13">
        <v>0.56</v>
      </c>
      <c r="I394" s="13"/>
      <c r="J394" s="13"/>
      <c r="K394" s="21">
        <v>5.72</v>
      </c>
    </row>
    <row r="395" s="3" customFormat="1" ht="17.1" customHeight="1" spans="1:11">
      <c r="A395" s="13">
        <v>391</v>
      </c>
      <c r="B395" s="13" t="s">
        <v>1319</v>
      </c>
      <c r="C395" s="24" t="s">
        <v>1320</v>
      </c>
      <c r="D395" s="13" t="s">
        <v>809</v>
      </c>
      <c r="E395" s="13" t="s">
        <v>1315</v>
      </c>
      <c r="F395" s="25" t="s">
        <v>1286</v>
      </c>
      <c r="G395" s="13">
        <f t="shared" si="6"/>
        <v>1.67</v>
      </c>
      <c r="H395" s="13">
        <v>1.67</v>
      </c>
      <c r="I395" s="13"/>
      <c r="J395" s="13"/>
      <c r="K395" s="21">
        <v>17.07</v>
      </c>
    </row>
    <row r="396" s="3" customFormat="1" ht="17.1" customHeight="1" spans="1:11">
      <c r="A396" s="13">
        <v>392</v>
      </c>
      <c r="B396" s="13" t="s">
        <v>1321</v>
      </c>
      <c r="C396" s="24" t="s">
        <v>894</v>
      </c>
      <c r="D396" s="13" t="s">
        <v>1322</v>
      </c>
      <c r="E396" s="13" t="s">
        <v>1323</v>
      </c>
      <c r="F396" s="25" t="s">
        <v>1286</v>
      </c>
      <c r="G396" s="13">
        <f t="shared" si="6"/>
        <v>2.79</v>
      </c>
      <c r="H396" s="13">
        <v>2.79</v>
      </c>
      <c r="I396" s="13"/>
      <c r="J396" s="13"/>
      <c r="K396" s="21">
        <v>28.51</v>
      </c>
    </row>
    <row r="397" s="3" customFormat="1" ht="17.1" customHeight="1" spans="1:11">
      <c r="A397" s="13">
        <v>393</v>
      </c>
      <c r="B397" s="13" t="s">
        <v>1324</v>
      </c>
      <c r="C397" s="24" t="s">
        <v>1325</v>
      </c>
      <c r="D397" s="13" t="s">
        <v>1326</v>
      </c>
      <c r="E397" s="13" t="s">
        <v>1327</v>
      </c>
      <c r="F397" s="25" t="s">
        <v>1286</v>
      </c>
      <c r="G397" s="13">
        <f t="shared" si="6"/>
        <v>0.56</v>
      </c>
      <c r="H397" s="13">
        <v>0.56</v>
      </c>
      <c r="I397" s="13"/>
      <c r="J397" s="13"/>
      <c r="K397" s="21">
        <v>5.72</v>
      </c>
    </row>
    <row r="398" s="3" customFormat="1" ht="17.1" customHeight="1" spans="1:11">
      <c r="A398" s="13">
        <v>394</v>
      </c>
      <c r="B398" s="13" t="s">
        <v>1328</v>
      </c>
      <c r="C398" s="24" t="s">
        <v>873</v>
      </c>
      <c r="D398" s="13" t="s">
        <v>1252</v>
      </c>
      <c r="E398" s="13" t="s">
        <v>1329</v>
      </c>
      <c r="F398" s="25" t="s">
        <v>1286</v>
      </c>
      <c r="G398" s="13">
        <f t="shared" si="6"/>
        <v>2.23</v>
      </c>
      <c r="H398" s="13">
        <v>2.23</v>
      </c>
      <c r="I398" s="13"/>
      <c r="J398" s="13"/>
      <c r="K398" s="21">
        <v>22.79</v>
      </c>
    </row>
    <row r="399" s="3" customFormat="1" ht="17.1" customHeight="1" spans="1:11">
      <c r="A399" s="13">
        <v>395</v>
      </c>
      <c r="B399" s="13" t="s">
        <v>1053</v>
      </c>
      <c r="C399" s="24" t="s">
        <v>980</v>
      </c>
      <c r="D399" s="13" t="s">
        <v>1130</v>
      </c>
      <c r="E399" s="13" t="s">
        <v>1330</v>
      </c>
      <c r="F399" s="25" t="s">
        <v>1286</v>
      </c>
      <c r="G399" s="13">
        <f t="shared" si="6"/>
        <v>2.79</v>
      </c>
      <c r="H399" s="13">
        <v>2.79</v>
      </c>
      <c r="I399" s="13"/>
      <c r="J399" s="13"/>
      <c r="K399" s="21">
        <v>28.51</v>
      </c>
    </row>
    <row r="400" s="3" customFormat="1" ht="17.1" customHeight="1" spans="1:11">
      <c r="A400" s="13">
        <v>396</v>
      </c>
      <c r="B400" s="13" t="s">
        <v>1331</v>
      </c>
      <c r="C400" s="24" t="s">
        <v>1332</v>
      </c>
      <c r="D400" s="13" t="s">
        <v>1333</v>
      </c>
      <c r="E400" s="13" t="s">
        <v>1334</v>
      </c>
      <c r="F400" s="25" t="s">
        <v>1286</v>
      </c>
      <c r="G400" s="13">
        <f t="shared" si="6"/>
        <v>2.79</v>
      </c>
      <c r="H400" s="13">
        <v>2.79</v>
      </c>
      <c r="I400" s="13"/>
      <c r="J400" s="13"/>
      <c r="K400" s="21">
        <v>28.51</v>
      </c>
    </row>
    <row r="401" s="3" customFormat="1" ht="17.1" customHeight="1" spans="1:11">
      <c r="A401" s="13">
        <v>397</v>
      </c>
      <c r="B401" s="13" t="s">
        <v>1335</v>
      </c>
      <c r="C401" s="24" t="s">
        <v>999</v>
      </c>
      <c r="D401" s="13" t="s">
        <v>1000</v>
      </c>
      <c r="E401" s="13" t="s">
        <v>839</v>
      </c>
      <c r="F401" s="25" t="s">
        <v>1286</v>
      </c>
      <c r="G401" s="13">
        <f t="shared" si="6"/>
        <v>1.67</v>
      </c>
      <c r="H401" s="13">
        <v>1.67</v>
      </c>
      <c r="I401" s="13"/>
      <c r="J401" s="13"/>
      <c r="K401" s="21">
        <v>17.07</v>
      </c>
    </row>
    <row r="402" s="3" customFormat="1" ht="17.1" customHeight="1" spans="1:11">
      <c r="A402" s="13">
        <v>398</v>
      </c>
      <c r="B402" s="13" t="s">
        <v>1336</v>
      </c>
      <c r="C402" s="24" t="s">
        <v>980</v>
      </c>
      <c r="D402" s="13" t="s">
        <v>1130</v>
      </c>
      <c r="E402" s="13" t="s">
        <v>1311</v>
      </c>
      <c r="F402" s="25" t="s">
        <v>1286</v>
      </c>
      <c r="G402" s="13">
        <f t="shared" si="6"/>
        <v>1.67</v>
      </c>
      <c r="H402" s="13">
        <v>1.67</v>
      </c>
      <c r="I402" s="13"/>
      <c r="J402" s="13"/>
      <c r="K402" s="21">
        <v>17.07</v>
      </c>
    </row>
    <row r="403" s="3" customFormat="1" ht="17.1" customHeight="1" spans="1:11">
      <c r="A403" s="13">
        <v>399</v>
      </c>
      <c r="B403" s="13" t="s">
        <v>1337</v>
      </c>
      <c r="C403" s="24" t="s">
        <v>898</v>
      </c>
      <c r="D403" s="13" t="s">
        <v>1294</v>
      </c>
      <c r="E403" s="13" t="s">
        <v>1338</v>
      </c>
      <c r="F403" s="25" t="s">
        <v>1286</v>
      </c>
      <c r="G403" s="13">
        <f t="shared" si="6"/>
        <v>2.79</v>
      </c>
      <c r="H403" s="13">
        <v>2.79</v>
      </c>
      <c r="I403" s="13"/>
      <c r="J403" s="13"/>
      <c r="K403" s="21">
        <v>28.51</v>
      </c>
    </row>
    <row r="404" s="3" customFormat="1" ht="17.1" customHeight="1" spans="1:11">
      <c r="A404" s="13">
        <v>400</v>
      </c>
      <c r="B404" s="13" t="s">
        <v>1339</v>
      </c>
      <c r="C404" s="24" t="s">
        <v>1217</v>
      </c>
      <c r="D404" s="13" t="s">
        <v>1226</v>
      </c>
      <c r="E404" s="13" t="s">
        <v>1340</v>
      </c>
      <c r="F404" s="25" t="s">
        <v>1286</v>
      </c>
      <c r="G404" s="13">
        <f t="shared" si="6"/>
        <v>1.11</v>
      </c>
      <c r="H404" s="13">
        <v>1.11</v>
      </c>
      <c r="I404" s="13"/>
      <c r="J404" s="13"/>
      <c r="K404" s="21">
        <v>11.34</v>
      </c>
    </row>
    <row r="405" s="3" customFormat="1" ht="17.1" customHeight="1" spans="1:11">
      <c r="A405" s="13">
        <v>401</v>
      </c>
      <c r="B405" s="13" t="s">
        <v>1341</v>
      </c>
      <c r="C405" s="24" t="s">
        <v>902</v>
      </c>
      <c r="D405" s="13" t="s">
        <v>1147</v>
      </c>
      <c r="E405" s="13" t="s">
        <v>839</v>
      </c>
      <c r="F405" s="25" t="s">
        <v>1286</v>
      </c>
      <c r="G405" s="13">
        <f t="shared" si="6"/>
        <v>2.23</v>
      </c>
      <c r="H405" s="13">
        <v>2.23</v>
      </c>
      <c r="I405" s="13"/>
      <c r="J405" s="13"/>
      <c r="K405" s="21">
        <v>22.79</v>
      </c>
    </row>
    <row r="406" s="3" customFormat="1" ht="17.1" customHeight="1" spans="1:11">
      <c r="A406" s="13">
        <v>402</v>
      </c>
      <c r="B406" s="13" t="s">
        <v>1342</v>
      </c>
      <c r="C406" s="24" t="s">
        <v>980</v>
      </c>
      <c r="D406" s="13" t="s">
        <v>1130</v>
      </c>
      <c r="E406" s="13" t="s">
        <v>1343</v>
      </c>
      <c r="F406" s="25" t="s">
        <v>1286</v>
      </c>
      <c r="G406" s="13">
        <f t="shared" si="6"/>
        <v>5.57</v>
      </c>
      <c r="H406" s="13">
        <v>5.57</v>
      </c>
      <c r="I406" s="13"/>
      <c r="J406" s="13"/>
      <c r="K406" s="21">
        <v>56.93</v>
      </c>
    </row>
    <row r="407" s="3" customFormat="1" ht="17.1" customHeight="1" spans="1:11">
      <c r="A407" s="13">
        <v>403</v>
      </c>
      <c r="B407" s="13" t="s">
        <v>1344</v>
      </c>
      <c r="C407" s="24" t="s">
        <v>952</v>
      </c>
      <c r="D407" s="13" t="s">
        <v>1345</v>
      </c>
      <c r="E407" s="13" t="s">
        <v>1346</v>
      </c>
      <c r="F407" s="25" t="s">
        <v>1286</v>
      </c>
      <c r="G407" s="13">
        <f t="shared" si="6"/>
        <v>3.35</v>
      </c>
      <c r="H407" s="13">
        <v>3.35</v>
      </c>
      <c r="I407" s="13"/>
      <c r="J407" s="13"/>
      <c r="K407" s="21">
        <v>34.24</v>
      </c>
    </row>
    <row r="408" s="3" customFormat="1" ht="17.1" customHeight="1" spans="1:11">
      <c r="A408" s="13">
        <v>404</v>
      </c>
      <c r="B408" s="13" t="s">
        <v>1347</v>
      </c>
      <c r="C408" s="24" t="s">
        <v>902</v>
      </c>
      <c r="D408" s="13" t="s">
        <v>1147</v>
      </c>
      <c r="E408" s="13" t="s">
        <v>1308</v>
      </c>
      <c r="F408" s="25" t="s">
        <v>1286</v>
      </c>
      <c r="G408" s="13">
        <f t="shared" si="6"/>
        <v>1.67</v>
      </c>
      <c r="H408" s="13">
        <v>1.67</v>
      </c>
      <c r="I408" s="13"/>
      <c r="J408" s="13"/>
      <c r="K408" s="21">
        <v>17.07</v>
      </c>
    </row>
    <row r="409" s="3" customFormat="1" ht="17.1" customHeight="1" spans="1:11">
      <c r="A409" s="13">
        <v>405</v>
      </c>
      <c r="B409" s="13" t="s">
        <v>1348</v>
      </c>
      <c r="C409" s="24" t="s">
        <v>1009</v>
      </c>
      <c r="D409" s="13" t="s">
        <v>1010</v>
      </c>
      <c r="E409" s="13" t="s">
        <v>839</v>
      </c>
      <c r="F409" s="25" t="s">
        <v>1286</v>
      </c>
      <c r="G409" s="13">
        <f t="shared" si="6"/>
        <v>1.11</v>
      </c>
      <c r="H409" s="13">
        <v>1.11</v>
      </c>
      <c r="I409" s="13"/>
      <c r="J409" s="13"/>
      <c r="K409" s="21">
        <v>11.34</v>
      </c>
    </row>
    <row r="410" s="3" customFormat="1" ht="17.1" customHeight="1" spans="1:11">
      <c r="A410" s="13">
        <v>406</v>
      </c>
      <c r="B410" s="13" t="s">
        <v>1349</v>
      </c>
      <c r="C410" s="24" t="s">
        <v>1003</v>
      </c>
      <c r="D410" s="13" t="s">
        <v>1270</v>
      </c>
      <c r="E410" s="13" t="s">
        <v>1306</v>
      </c>
      <c r="F410" s="25" t="s">
        <v>1286</v>
      </c>
      <c r="G410" s="13">
        <f t="shared" si="6"/>
        <v>3.34</v>
      </c>
      <c r="H410" s="13">
        <v>3.34</v>
      </c>
      <c r="I410" s="13"/>
      <c r="J410" s="13"/>
      <c r="K410" s="21">
        <v>34.13</v>
      </c>
    </row>
    <row r="411" s="3" customFormat="1" ht="17.1" customHeight="1" spans="1:11">
      <c r="A411" s="13">
        <v>407</v>
      </c>
      <c r="B411" s="13" t="s">
        <v>1350</v>
      </c>
      <c r="C411" s="24" t="s">
        <v>972</v>
      </c>
      <c r="D411" s="13" t="s">
        <v>1170</v>
      </c>
      <c r="E411" s="13" t="s">
        <v>1351</v>
      </c>
      <c r="F411" s="25" t="s">
        <v>1286</v>
      </c>
      <c r="G411" s="13">
        <f t="shared" si="6"/>
        <v>2.23</v>
      </c>
      <c r="H411" s="13">
        <v>2.23</v>
      </c>
      <c r="I411" s="13"/>
      <c r="J411" s="13"/>
      <c r="K411" s="21">
        <v>22.79</v>
      </c>
    </row>
    <row r="412" s="3" customFormat="1" ht="17.1" customHeight="1" spans="1:11">
      <c r="A412" s="13">
        <v>408</v>
      </c>
      <c r="B412" s="13" t="s">
        <v>1352</v>
      </c>
      <c r="C412" s="24" t="s">
        <v>898</v>
      </c>
      <c r="D412" s="13" t="s">
        <v>1294</v>
      </c>
      <c r="E412" s="13" t="s">
        <v>1353</v>
      </c>
      <c r="F412" s="25" t="s">
        <v>1286</v>
      </c>
      <c r="G412" s="13">
        <f t="shared" si="6"/>
        <v>1.67</v>
      </c>
      <c r="H412" s="13">
        <v>1.67</v>
      </c>
      <c r="I412" s="13"/>
      <c r="J412" s="13"/>
      <c r="K412" s="21">
        <v>17.07</v>
      </c>
    </row>
    <row r="413" s="3" customFormat="1" ht="17.1" customHeight="1" spans="1:11">
      <c r="A413" s="13">
        <v>409</v>
      </c>
      <c r="B413" s="13" t="s">
        <v>1354</v>
      </c>
      <c r="C413" s="24" t="s">
        <v>931</v>
      </c>
      <c r="D413" s="13" t="s">
        <v>1153</v>
      </c>
      <c r="E413" s="13" t="s">
        <v>839</v>
      </c>
      <c r="F413" s="25" t="s">
        <v>1286</v>
      </c>
      <c r="G413" s="13">
        <f t="shared" si="6"/>
        <v>1.11</v>
      </c>
      <c r="H413" s="13">
        <v>1.11</v>
      </c>
      <c r="I413" s="13"/>
      <c r="J413" s="13"/>
      <c r="K413" s="21">
        <v>11.34</v>
      </c>
    </row>
    <row r="414" s="3" customFormat="1" ht="17.1" customHeight="1" spans="1:11">
      <c r="A414" s="13">
        <v>410</v>
      </c>
      <c r="B414" s="13" t="s">
        <v>1355</v>
      </c>
      <c r="C414" s="24" t="s">
        <v>963</v>
      </c>
      <c r="D414" s="13" t="s">
        <v>1356</v>
      </c>
      <c r="E414" s="13" t="s">
        <v>1351</v>
      </c>
      <c r="F414" s="25" t="s">
        <v>1286</v>
      </c>
      <c r="G414" s="13">
        <f t="shared" si="6"/>
        <v>2.23</v>
      </c>
      <c r="H414" s="13">
        <v>2.23</v>
      </c>
      <c r="I414" s="13"/>
      <c r="J414" s="13"/>
      <c r="K414" s="21">
        <v>22.79</v>
      </c>
    </row>
    <row r="415" s="3" customFormat="1" ht="17.1" customHeight="1" spans="1:11">
      <c r="A415" s="13">
        <v>411</v>
      </c>
      <c r="B415" s="13" t="s">
        <v>1357</v>
      </c>
      <c r="C415" s="13" t="s">
        <v>1358</v>
      </c>
      <c r="D415" s="13" t="s">
        <v>1359</v>
      </c>
      <c r="E415" s="13" t="s">
        <v>1360</v>
      </c>
      <c r="F415" s="25" t="s">
        <v>1361</v>
      </c>
      <c r="G415" s="13">
        <f t="shared" si="6"/>
        <v>568</v>
      </c>
      <c r="H415" s="13">
        <v>0</v>
      </c>
      <c r="I415" s="13">
        <v>284</v>
      </c>
      <c r="J415" s="13">
        <v>284</v>
      </c>
      <c r="K415" s="21">
        <v>9088</v>
      </c>
    </row>
    <row r="416" s="3" customFormat="1" ht="17.1" customHeight="1" spans="1:11">
      <c r="A416" s="13">
        <v>412</v>
      </c>
      <c r="B416" s="22" t="s">
        <v>1362</v>
      </c>
      <c r="C416" s="13" t="s">
        <v>1363</v>
      </c>
      <c r="D416" s="13" t="s">
        <v>1364</v>
      </c>
      <c r="E416" s="13" t="s">
        <v>1365</v>
      </c>
      <c r="F416" s="25" t="s">
        <v>1366</v>
      </c>
      <c r="G416" s="13">
        <f t="shared" si="6"/>
        <v>286.74</v>
      </c>
      <c r="H416" s="22">
        <v>0</v>
      </c>
      <c r="I416" s="22">
        <v>143.37</v>
      </c>
      <c r="J416" s="22">
        <v>143.37</v>
      </c>
      <c r="K416" s="21">
        <v>4587.84</v>
      </c>
    </row>
    <row r="417" s="3" customFormat="1" ht="17.1" customHeight="1" spans="1:11">
      <c r="A417" s="13">
        <v>413</v>
      </c>
      <c r="B417" s="13" t="s">
        <v>1367</v>
      </c>
      <c r="C417" s="13" t="s">
        <v>905</v>
      </c>
      <c r="D417" s="13" t="s">
        <v>1368</v>
      </c>
      <c r="E417" s="13" t="s">
        <v>839</v>
      </c>
      <c r="F417" s="25" t="s">
        <v>1369</v>
      </c>
      <c r="G417" s="13">
        <f t="shared" si="6"/>
        <v>1516</v>
      </c>
      <c r="H417" s="22">
        <v>0</v>
      </c>
      <c r="I417" s="22">
        <v>758</v>
      </c>
      <c r="J417" s="22">
        <v>758</v>
      </c>
      <c r="K417" s="21">
        <v>24256</v>
      </c>
    </row>
    <row r="418" s="3" customFormat="1" ht="17.1" customHeight="1" spans="1:11">
      <c r="A418" s="13">
        <v>414</v>
      </c>
      <c r="B418" s="13" t="s">
        <v>1370</v>
      </c>
      <c r="C418" s="13" t="s">
        <v>980</v>
      </c>
      <c r="D418" s="13" t="s">
        <v>1371</v>
      </c>
      <c r="E418" s="13" t="s">
        <v>1372</v>
      </c>
      <c r="F418" s="25" t="s">
        <v>1373</v>
      </c>
      <c r="G418" s="13">
        <f t="shared" si="6"/>
        <v>30</v>
      </c>
      <c r="H418" s="13">
        <v>30</v>
      </c>
      <c r="I418" s="13"/>
      <c r="J418" s="13"/>
      <c r="K418" s="21">
        <v>306.6</v>
      </c>
    </row>
    <row r="419" s="3" customFormat="1" ht="17.1" customHeight="1" spans="1:11">
      <c r="A419" s="13">
        <v>415</v>
      </c>
      <c r="B419" s="27" t="s">
        <v>1374</v>
      </c>
      <c r="C419" s="26" t="s">
        <v>898</v>
      </c>
      <c r="D419" s="13" t="s">
        <v>1375</v>
      </c>
      <c r="E419" s="13" t="s">
        <v>1376</v>
      </c>
      <c r="F419" s="25" t="s">
        <v>1377</v>
      </c>
      <c r="G419" s="13">
        <f t="shared" si="6"/>
        <v>0.79</v>
      </c>
      <c r="H419" s="26">
        <v>0.79</v>
      </c>
      <c r="I419" s="13"/>
      <c r="J419" s="13"/>
      <c r="K419" s="21">
        <v>8.07</v>
      </c>
    </row>
    <row r="420" s="3" customFormat="1" ht="17.1" customHeight="1" spans="1:11">
      <c r="A420" s="13">
        <v>416</v>
      </c>
      <c r="B420" s="27" t="s">
        <v>1378</v>
      </c>
      <c r="C420" s="26" t="s">
        <v>886</v>
      </c>
      <c r="D420" s="13" t="s">
        <v>1379</v>
      </c>
      <c r="E420" s="13" t="s">
        <v>1380</v>
      </c>
      <c r="F420" s="25" t="s">
        <v>1377</v>
      </c>
      <c r="G420" s="13">
        <f t="shared" si="6"/>
        <v>0.26</v>
      </c>
      <c r="H420" s="26">
        <v>0.26</v>
      </c>
      <c r="I420" s="13"/>
      <c r="J420" s="13"/>
      <c r="K420" s="21">
        <v>2.66</v>
      </c>
    </row>
    <row r="421" s="3" customFormat="1" ht="17.1" customHeight="1" spans="1:11">
      <c r="A421" s="13">
        <v>417</v>
      </c>
      <c r="B421" s="27" t="s">
        <v>1381</v>
      </c>
      <c r="C421" s="26" t="s">
        <v>1003</v>
      </c>
      <c r="D421" s="13" t="s">
        <v>1382</v>
      </c>
      <c r="E421" s="13" t="s">
        <v>1383</v>
      </c>
      <c r="F421" s="25" t="s">
        <v>1377</v>
      </c>
      <c r="G421" s="13">
        <f t="shared" si="6"/>
        <v>1.58</v>
      </c>
      <c r="H421" s="26">
        <v>1.58</v>
      </c>
      <c r="I421" s="13"/>
      <c r="J421" s="13"/>
      <c r="K421" s="21">
        <v>16.15</v>
      </c>
    </row>
    <row r="422" s="3" customFormat="1" ht="17.1" customHeight="1" spans="1:11">
      <c r="A422" s="13">
        <v>418</v>
      </c>
      <c r="B422" s="27" t="s">
        <v>1384</v>
      </c>
      <c r="C422" s="26" t="s">
        <v>503</v>
      </c>
      <c r="D422" s="13" t="s">
        <v>1385</v>
      </c>
      <c r="E422" s="13" t="s">
        <v>1386</v>
      </c>
      <c r="F422" s="25" t="s">
        <v>1377</v>
      </c>
      <c r="G422" s="13">
        <f t="shared" si="6"/>
        <v>0.79</v>
      </c>
      <c r="H422" s="26">
        <v>0.79</v>
      </c>
      <c r="I422" s="13"/>
      <c r="J422" s="13"/>
      <c r="K422" s="21">
        <v>8.07</v>
      </c>
    </row>
    <row r="423" s="3" customFormat="1" ht="17.1" customHeight="1" spans="1:11">
      <c r="A423" s="13">
        <v>419</v>
      </c>
      <c r="B423" s="27" t="s">
        <v>1387</v>
      </c>
      <c r="C423" s="26" t="s">
        <v>1288</v>
      </c>
      <c r="D423" s="13" t="s">
        <v>1388</v>
      </c>
      <c r="E423" s="13" t="s">
        <v>1389</v>
      </c>
      <c r="F423" s="25" t="s">
        <v>1377</v>
      </c>
      <c r="G423" s="13">
        <f t="shared" si="6"/>
        <v>1.05</v>
      </c>
      <c r="H423" s="26">
        <v>1.05</v>
      </c>
      <c r="I423" s="13"/>
      <c r="J423" s="13"/>
      <c r="K423" s="21">
        <v>10.73</v>
      </c>
    </row>
    <row r="424" s="3" customFormat="1" ht="17.1" customHeight="1" spans="1:11">
      <c r="A424" s="13">
        <v>420</v>
      </c>
      <c r="B424" s="27" t="s">
        <v>1390</v>
      </c>
      <c r="C424" s="26" t="s">
        <v>503</v>
      </c>
      <c r="D424" s="13" t="s">
        <v>1391</v>
      </c>
      <c r="E424" s="13" t="s">
        <v>1392</v>
      </c>
      <c r="F424" s="25" t="s">
        <v>1377</v>
      </c>
      <c r="G424" s="13">
        <f t="shared" si="6"/>
        <v>0.53</v>
      </c>
      <c r="H424" s="26">
        <v>0.53</v>
      </c>
      <c r="I424" s="13"/>
      <c r="J424" s="13"/>
      <c r="K424" s="21">
        <v>5.42</v>
      </c>
    </row>
    <row r="425" s="3" customFormat="1" ht="17.1" customHeight="1" spans="1:11">
      <c r="A425" s="13">
        <v>421</v>
      </c>
      <c r="B425" s="27" t="s">
        <v>1393</v>
      </c>
      <c r="C425" s="26" t="s">
        <v>1118</v>
      </c>
      <c r="D425" s="13" t="s">
        <v>1394</v>
      </c>
      <c r="E425" s="13" t="s">
        <v>1395</v>
      </c>
      <c r="F425" s="25" t="s">
        <v>1377</v>
      </c>
      <c r="G425" s="13">
        <f t="shared" si="6"/>
        <v>1.32</v>
      </c>
      <c r="H425" s="26">
        <v>1.32</v>
      </c>
      <c r="I425" s="13"/>
      <c r="J425" s="13"/>
      <c r="K425" s="21">
        <v>13.49</v>
      </c>
    </row>
    <row r="426" s="3" customFormat="1" ht="17.1" customHeight="1" spans="1:11">
      <c r="A426" s="13">
        <v>422</v>
      </c>
      <c r="B426" s="27" t="s">
        <v>1396</v>
      </c>
      <c r="C426" s="26" t="s">
        <v>902</v>
      </c>
      <c r="D426" s="13" t="s">
        <v>1397</v>
      </c>
      <c r="E426" s="13" t="s">
        <v>1398</v>
      </c>
      <c r="F426" s="25" t="s">
        <v>1377</v>
      </c>
      <c r="G426" s="13">
        <f t="shared" si="6"/>
        <v>0.79</v>
      </c>
      <c r="H426" s="26">
        <v>0.79</v>
      </c>
      <c r="I426" s="13"/>
      <c r="J426" s="13"/>
      <c r="K426" s="21">
        <v>8.07</v>
      </c>
    </row>
    <row r="427" s="3" customFormat="1" ht="17.1" customHeight="1" spans="1:11">
      <c r="A427" s="13">
        <v>423</v>
      </c>
      <c r="B427" s="27" t="s">
        <v>1399</v>
      </c>
      <c r="C427" s="26" t="s">
        <v>952</v>
      </c>
      <c r="D427" s="13" t="s">
        <v>1400</v>
      </c>
      <c r="E427" s="13" t="s">
        <v>1380</v>
      </c>
      <c r="F427" s="25" t="s">
        <v>1377</v>
      </c>
      <c r="G427" s="13">
        <f t="shared" si="6"/>
        <v>1.05</v>
      </c>
      <c r="H427" s="26">
        <v>1.05</v>
      </c>
      <c r="I427" s="13"/>
      <c r="J427" s="13"/>
      <c r="K427" s="21">
        <v>10.73</v>
      </c>
    </row>
    <row r="428" s="3" customFormat="1" ht="17.1" customHeight="1" spans="1:11">
      <c r="A428" s="13">
        <v>424</v>
      </c>
      <c r="B428" s="27" t="s">
        <v>1401</v>
      </c>
      <c r="C428" s="26" t="s">
        <v>1101</v>
      </c>
      <c r="D428" s="13" t="s">
        <v>1402</v>
      </c>
      <c r="E428" s="13" t="s">
        <v>1403</v>
      </c>
      <c r="F428" s="25" t="s">
        <v>1377</v>
      </c>
      <c r="G428" s="13">
        <f t="shared" si="6"/>
        <v>1.32</v>
      </c>
      <c r="H428" s="26">
        <v>1.32</v>
      </c>
      <c r="I428" s="13"/>
      <c r="J428" s="13"/>
      <c r="K428" s="21">
        <v>13.49</v>
      </c>
    </row>
    <row r="429" s="3" customFormat="1" ht="17.1" customHeight="1" spans="1:11">
      <c r="A429" s="13">
        <v>425</v>
      </c>
      <c r="B429" s="27" t="s">
        <v>1404</v>
      </c>
      <c r="C429" s="26" t="s">
        <v>1019</v>
      </c>
      <c r="D429" s="13" t="s">
        <v>1405</v>
      </c>
      <c r="E429" s="13" t="s">
        <v>1406</v>
      </c>
      <c r="F429" s="25" t="s">
        <v>1377</v>
      </c>
      <c r="G429" s="13">
        <f t="shared" si="6"/>
        <v>3.16</v>
      </c>
      <c r="H429" s="26">
        <v>3.16</v>
      </c>
      <c r="I429" s="13"/>
      <c r="J429" s="13"/>
      <c r="K429" s="21">
        <v>32.3</v>
      </c>
    </row>
    <row r="430" s="3" customFormat="1" ht="17.1" customHeight="1" spans="1:11">
      <c r="A430" s="13">
        <v>426</v>
      </c>
      <c r="B430" s="27" t="s">
        <v>1407</v>
      </c>
      <c r="C430" s="26" t="s">
        <v>886</v>
      </c>
      <c r="D430" s="13" t="s">
        <v>1408</v>
      </c>
      <c r="E430" s="13" t="s">
        <v>1409</v>
      </c>
      <c r="F430" s="25" t="s">
        <v>1377</v>
      </c>
      <c r="G430" s="13">
        <f t="shared" si="6"/>
        <v>0.53</v>
      </c>
      <c r="H430" s="26">
        <v>0.53</v>
      </c>
      <c r="I430" s="13"/>
      <c r="J430" s="13"/>
      <c r="K430" s="21">
        <v>5.42</v>
      </c>
    </row>
    <row r="431" s="3" customFormat="1" ht="17.1" customHeight="1" spans="1:11">
      <c r="A431" s="13">
        <v>427</v>
      </c>
      <c r="B431" s="27" t="s">
        <v>1410</v>
      </c>
      <c r="C431" s="26" t="s">
        <v>972</v>
      </c>
      <c r="D431" s="13" t="s">
        <v>1411</v>
      </c>
      <c r="E431" s="13" t="s">
        <v>1412</v>
      </c>
      <c r="F431" s="25" t="s">
        <v>1377</v>
      </c>
      <c r="G431" s="13">
        <f t="shared" si="6"/>
        <v>1.32</v>
      </c>
      <c r="H431" s="13">
        <v>1.32</v>
      </c>
      <c r="I431" s="13"/>
      <c r="J431" s="13"/>
      <c r="K431" s="21">
        <v>13.49</v>
      </c>
    </row>
    <row r="432" s="3" customFormat="1" ht="17.1" customHeight="1" spans="1:11">
      <c r="A432" s="13">
        <v>428</v>
      </c>
      <c r="B432" s="27" t="s">
        <v>1413</v>
      </c>
      <c r="C432" s="26" t="s">
        <v>898</v>
      </c>
      <c r="D432" s="13" t="s">
        <v>1414</v>
      </c>
      <c r="E432" s="13" t="s">
        <v>1383</v>
      </c>
      <c r="F432" s="25" t="s">
        <v>1377</v>
      </c>
      <c r="G432" s="13">
        <f t="shared" si="6"/>
        <v>0.53</v>
      </c>
      <c r="H432" s="13">
        <v>0.53</v>
      </c>
      <c r="I432" s="13"/>
      <c r="J432" s="13"/>
      <c r="K432" s="21">
        <v>5.42</v>
      </c>
    </row>
    <row r="433" s="3" customFormat="1" ht="17.1" customHeight="1" spans="1:11">
      <c r="A433" s="13">
        <v>429</v>
      </c>
      <c r="B433" s="27" t="s">
        <v>1207</v>
      </c>
      <c r="C433" s="26" t="s">
        <v>980</v>
      </c>
      <c r="D433" s="13" t="s">
        <v>1415</v>
      </c>
      <c r="E433" s="13" t="s">
        <v>1416</v>
      </c>
      <c r="F433" s="25" t="s">
        <v>1377</v>
      </c>
      <c r="G433" s="13">
        <f t="shared" si="6"/>
        <v>0.53</v>
      </c>
      <c r="H433" s="13">
        <v>0.53</v>
      </c>
      <c r="I433" s="13"/>
      <c r="J433" s="13"/>
      <c r="K433" s="21">
        <v>5.42</v>
      </c>
    </row>
    <row r="434" s="3" customFormat="1" ht="17.1" customHeight="1" spans="1:11">
      <c r="A434" s="13">
        <v>430</v>
      </c>
      <c r="B434" s="27" t="s">
        <v>1417</v>
      </c>
      <c r="C434" s="26" t="s">
        <v>890</v>
      </c>
      <c r="D434" s="13" t="s">
        <v>1418</v>
      </c>
      <c r="E434" s="13" t="s">
        <v>1419</v>
      </c>
      <c r="F434" s="25" t="s">
        <v>1377</v>
      </c>
      <c r="G434" s="13">
        <f t="shared" si="6"/>
        <v>1.05</v>
      </c>
      <c r="H434" s="13">
        <v>1.05</v>
      </c>
      <c r="I434" s="13"/>
      <c r="J434" s="13"/>
      <c r="K434" s="21">
        <v>10.73</v>
      </c>
    </row>
    <row r="435" s="3" customFormat="1" ht="17.1" customHeight="1" spans="1:11">
      <c r="A435" s="13">
        <v>431</v>
      </c>
      <c r="B435" s="27" t="s">
        <v>1420</v>
      </c>
      <c r="C435" s="26" t="s">
        <v>902</v>
      </c>
      <c r="D435" s="13" t="s">
        <v>1421</v>
      </c>
      <c r="E435" s="13" t="s">
        <v>1422</v>
      </c>
      <c r="F435" s="25" t="s">
        <v>1377</v>
      </c>
      <c r="G435" s="13">
        <f t="shared" si="6"/>
        <v>1.05</v>
      </c>
      <c r="H435" s="13">
        <v>1.05</v>
      </c>
      <c r="I435" s="13"/>
      <c r="J435" s="13"/>
      <c r="K435" s="21">
        <v>10.73</v>
      </c>
    </row>
    <row r="436" s="3" customFormat="1" ht="17.1" customHeight="1" spans="1:11">
      <c r="A436" s="13">
        <v>432</v>
      </c>
      <c r="B436" s="27" t="s">
        <v>1423</v>
      </c>
      <c r="C436" s="26" t="s">
        <v>873</v>
      </c>
      <c r="D436" s="13" t="s">
        <v>1424</v>
      </c>
      <c r="E436" s="13" t="s">
        <v>1425</v>
      </c>
      <c r="F436" s="25" t="s">
        <v>1377</v>
      </c>
      <c r="G436" s="13">
        <f t="shared" si="6"/>
        <v>1.84</v>
      </c>
      <c r="H436" s="13">
        <v>1.84</v>
      </c>
      <c r="I436" s="13"/>
      <c r="J436" s="13"/>
      <c r="K436" s="21">
        <v>18.8</v>
      </c>
    </row>
    <row r="437" s="3" customFormat="1" ht="17.1" customHeight="1" spans="1:11">
      <c r="A437" s="13">
        <v>433</v>
      </c>
      <c r="B437" s="27" t="s">
        <v>944</v>
      </c>
      <c r="C437" s="26" t="s">
        <v>890</v>
      </c>
      <c r="D437" s="13" t="s">
        <v>1426</v>
      </c>
      <c r="E437" s="13" t="s">
        <v>1427</v>
      </c>
      <c r="F437" s="25" t="s">
        <v>1377</v>
      </c>
      <c r="G437" s="13">
        <f t="shared" si="6"/>
        <v>0.26</v>
      </c>
      <c r="H437" s="13">
        <v>0.26</v>
      </c>
      <c r="I437" s="13"/>
      <c r="J437" s="13"/>
      <c r="K437" s="21">
        <v>2.66</v>
      </c>
    </row>
    <row r="438" s="3" customFormat="1" ht="17.1" customHeight="1" spans="1:11">
      <c r="A438" s="13">
        <v>434</v>
      </c>
      <c r="B438" s="27" t="s">
        <v>1428</v>
      </c>
      <c r="C438" s="26" t="s">
        <v>1429</v>
      </c>
      <c r="D438" s="13" t="s">
        <v>1430</v>
      </c>
      <c r="E438" s="13" t="s">
        <v>1431</v>
      </c>
      <c r="F438" s="25" t="s">
        <v>1377</v>
      </c>
      <c r="G438" s="13">
        <f t="shared" si="6"/>
        <v>0.26</v>
      </c>
      <c r="H438" s="13">
        <v>0.26</v>
      </c>
      <c r="I438" s="13"/>
      <c r="J438" s="13"/>
      <c r="K438" s="21">
        <v>2.66</v>
      </c>
    </row>
    <row r="439" s="3" customFormat="1" ht="17.1" customHeight="1" spans="1:11">
      <c r="A439" s="13">
        <v>435</v>
      </c>
      <c r="B439" s="27" t="s">
        <v>1432</v>
      </c>
      <c r="C439" s="26" t="s">
        <v>1045</v>
      </c>
      <c r="D439" s="13" t="s">
        <v>1433</v>
      </c>
      <c r="E439" s="13" t="s">
        <v>1434</v>
      </c>
      <c r="F439" s="25" t="s">
        <v>1377</v>
      </c>
      <c r="G439" s="13">
        <f t="shared" si="6"/>
        <v>1.84</v>
      </c>
      <c r="H439" s="13">
        <v>1.84</v>
      </c>
      <c r="I439" s="13"/>
      <c r="J439" s="13"/>
      <c r="K439" s="21">
        <v>18.8</v>
      </c>
    </row>
    <row r="440" s="3" customFormat="1" ht="17.1" customHeight="1" spans="1:11">
      <c r="A440" s="13">
        <v>436</v>
      </c>
      <c r="B440" s="27" t="s">
        <v>1435</v>
      </c>
      <c r="C440" s="26" t="s">
        <v>1016</v>
      </c>
      <c r="D440" s="13" t="s">
        <v>1436</v>
      </c>
      <c r="E440" s="13" t="s">
        <v>1437</v>
      </c>
      <c r="F440" s="25" t="s">
        <v>1377</v>
      </c>
      <c r="G440" s="13">
        <f t="shared" si="6"/>
        <v>1.58</v>
      </c>
      <c r="H440" s="13">
        <v>1.58</v>
      </c>
      <c r="I440" s="13"/>
      <c r="J440" s="13"/>
      <c r="K440" s="21">
        <v>16.15</v>
      </c>
    </row>
    <row r="441" s="3" customFormat="1" ht="17.1" customHeight="1" spans="1:11">
      <c r="A441" s="13">
        <v>437</v>
      </c>
      <c r="B441" s="27" t="s">
        <v>1438</v>
      </c>
      <c r="C441" s="26" t="s">
        <v>1045</v>
      </c>
      <c r="D441" s="13" t="s">
        <v>1439</v>
      </c>
      <c r="E441" s="13" t="s">
        <v>1440</v>
      </c>
      <c r="F441" s="25" t="s">
        <v>1377</v>
      </c>
      <c r="G441" s="13">
        <f t="shared" si="6"/>
        <v>0.79</v>
      </c>
      <c r="H441" s="13">
        <v>0.79</v>
      </c>
      <c r="I441" s="13"/>
      <c r="J441" s="13"/>
      <c r="K441" s="21">
        <v>8.07</v>
      </c>
    </row>
    <row r="442" s="3" customFormat="1" ht="17.1" customHeight="1" spans="1:11">
      <c r="A442" s="13">
        <v>438</v>
      </c>
      <c r="B442" s="27" t="s">
        <v>1441</v>
      </c>
      <c r="C442" s="26" t="s">
        <v>1045</v>
      </c>
      <c r="D442" s="13" t="s">
        <v>1442</v>
      </c>
      <c r="E442" s="13" t="s">
        <v>1443</v>
      </c>
      <c r="F442" s="25" t="s">
        <v>1377</v>
      </c>
      <c r="G442" s="13">
        <f t="shared" si="6"/>
        <v>1.58</v>
      </c>
      <c r="H442" s="13">
        <v>1.58</v>
      </c>
      <c r="I442" s="13"/>
      <c r="J442" s="13"/>
      <c r="K442" s="21">
        <v>16.15</v>
      </c>
    </row>
    <row r="443" s="3" customFormat="1" ht="17.1" customHeight="1" spans="1:11">
      <c r="A443" s="13">
        <v>439</v>
      </c>
      <c r="B443" s="27" t="s">
        <v>1444</v>
      </c>
      <c r="C443" s="26" t="s">
        <v>898</v>
      </c>
      <c r="D443" s="13" t="s">
        <v>1445</v>
      </c>
      <c r="E443" s="13" t="s">
        <v>1446</v>
      </c>
      <c r="F443" s="25" t="s">
        <v>1377</v>
      </c>
      <c r="G443" s="13">
        <f t="shared" si="6"/>
        <v>2.1</v>
      </c>
      <c r="H443" s="13">
        <v>2.1</v>
      </c>
      <c r="I443" s="13"/>
      <c r="J443" s="13"/>
      <c r="K443" s="21">
        <v>21.46</v>
      </c>
    </row>
    <row r="444" s="3" customFormat="1" ht="17.1" customHeight="1" spans="1:11">
      <c r="A444" s="13">
        <v>440</v>
      </c>
      <c r="B444" s="27" t="s">
        <v>1447</v>
      </c>
      <c r="C444" s="26" t="s">
        <v>991</v>
      </c>
      <c r="D444" s="13" t="s">
        <v>1448</v>
      </c>
      <c r="E444" s="13" t="s">
        <v>1395</v>
      </c>
      <c r="F444" s="25" t="s">
        <v>1377</v>
      </c>
      <c r="G444" s="13">
        <f t="shared" si="6"/>
        <v>0.26</v>
      </c>
      <c r="H444" s="13">
        <v>0.26</v>
      </c>
      <c r="I444" s="13"/>
      <c r="J444" s="13"/>
      <c r="K444" s="21">
        <v>2.66</v>
      </c>
    </row>
    <row r="445" s="3" customFormat="1" ht="17.1" customHeight="1" spans="1:11">
      <c r="A445" s="13">
        <v>441</v>
      </c>
      <c r="B445" s="27" t="s">
        <v>1449</v>
      </c>
      <c r="C445" s="26" t="s">
        <v>898</v>
      </c>
      <c r="D445" s="13" t="s">
        <v>1450</v>
      </c>
      <c r="E445" s="13" t="s">
        <v>1451</v>
      </c>
      <c r="F445" s="25" t="s">
        <v>1377</v>
      </c>
      <c r="G445" s="13">
        <f t="shared" si="6"/>
        <v>1.05</v>
      </c>
      <c r="H445" s="13">
        <v>1.05</v>
      </c>
      <c r="I445" s="13"/>
      <c r="J445" s="13"/>
      <c r="K445" s="21">
        <v>10.73</v>
      </c>
    </row>
    <row r="446" s="3" customFormat="1" ht="17.1" customHeight="1" spans="1:11">
      <c r="A446" s="13">
        <v>442</v>
      </c>
      <c r="B446" s="13" t="s">
        <v>1452</v>
      </c>
      <c r="C446" s="23" t="s">
        <v>1045</v>
      </c>
      <c r="D446" s="23" t="s">
        <v>1453</v>
      </c>
      <c r="E446" s="13" t="s">
        <v>1454</v>
      </c>
      <c r="F446" s="28" t="s">
        <v>1455</v>
      </c>
      <c r="G446" s="13">
        <f t="shared" si="6"/>
        <v>1605.3</v>
      </c>
      <c r="H446" s="13">
        <v>154.56</v>
      </c>
      <c r="I446" s="13">
        <v>725.37</v>
      </c>
      <c r="J446" s="13">
        <v>725.37</v>
      </c>
      <c r="K446" s="21">
        <v>24791.44</v>
      </c>
    </row>
    <row r="447" s="3" customFormat="1" ht="17.1" customHeight="1" spans="1:11">
      <c r="A447" s="13">
        <v>443</v>
      </c>
      <c r="B447" s="13" t="s">
        <v>1456</v>
      </c>
      <c r="C447" s="23" t="s">
        <v>1003</v>
      </c>
      <c r="D447" s="23" t="s">
        <v>1457</v>
      </c>
      <c r="E447" s="13" t="s">
        <v>1458</v>
      </c>
      <c r="F447" s="28" t="s">
        <v>1459</v>
      </c>
      <c r="G447" s="13">
        <f t="shared" si="6"/>
        <v>140.76</v>
      </c>
      <c r="H447" s="13"/>
      <c r="I447" s="13">
        <v>70.38</v>
      </c>
      <c r="J447" s="13">
        <v>70.38</v>
      </c>
      <c r="K447" s="21">
        <v>2252.16</v>
      </c>
    </row>
    <row r="448" s="3" customFormat="1" ht="17.1" customHeight="1" spans="1:11">
      <c r="A448" s="13">
        <v>444</v>
      </c>
      <c r="B448" s="13" t="s">
        <v>1460</v>
      </c>
      <c r="C448" s="23" t="s">
        <v>1288</v>
      </c>
      <c r="D448" s="23" t="s">
        <v>1461</v>
      </c>
      <c r="E448" s="13" t="s">
        <v>1462</v>
      </c>
      <c r="F448" s="29" t="s">
        <v>1463</v>
      </c>
      <c r="G448" s="13">
        <f t="shared" si="6"/>
        <v>3063.61</v>
      </c>
      <c r="H448" s="13">
        <v>536.97</v>
      </c>
      <c r="I448" s="13">
        <v>1263.32</v>
      </c>
      <c r="J448" s="13">
        <v>1263.32</v>
      </c>
      <c r="K448" s="21">
        <v>45914.07</v>
      </c>
    </row>
    <row r="449" s="3" customFormat="1" ht="17.1" customHeight="1" spans="1:11">
      <c r="A449" s="13">
        <v>445</v>
      </c>
      <c r="B449" s="13" t="s">
        <v>1464</v>
      </c>
      <c r="C449" s="23" t="s">
        <v>873</v>
      </c>
      <c r="D449" s="23" t="s">
        <v>1465</v>
      </c>
      <c r="E449" s="13" t="s">
        <v>1466</v>
      </c>
      <c r="F449" s="29" t="s">
        <v>1467</v>
      </c>
      <c r="G449" s="13">
        <f t="shared" si="6"/>
        <v>63.32</v>
      </c>
      <c r="H449" s="13">
        <f>80-16.68</f>
        <v>63.32</v>
      </c>
      <c r="I449" s="13"/>
      <c r="J449" s="13"/>
      <c r="K449" s="21">
        <v>647.13</v>
      </c>
    </row>
    <row r="450" s="3" customFormat="1" ht="17.1" customHeight="1" spans="1:11">
      <c r="A450" s="13">
        <v>446</v>
      </c>
      <c r="B450" s="13" t="s">
        <v>1468</v>
      </c>
      <c r="C450" s="23" t="s">
        <v>1140</v>
      </c>
      <c r="D450" s="23" t="s">
        <v>1469</v>
      </c>
      <c r="E450" s="13" t="s">
        <v>1470</v>
      </c>
      <c r="F450" s="29" t="s">
        <v>1471</v>
      </c>
      <c r="G450" s="13">
        <f t="shared" si="6"/>
        <v>60.08</v>
      </c>
      <c r="H450" s="13">
        <v>60.08</v>
      </c>
      <c r="I450" s="13"/>
      <c r="J450" s="13"/>
      <c r="K450" s="21">
        <v>614.02</v>
      </c>
    </row>
    <row r="451" s="3" customFormat="1" ht="17.1" customHeight="1" spans="1:11">
      <c r="A451" s="13">
        <v>447</v>
      </c>
      <c r="B451" s="30" t="s">
        <v>1472</v>
      </c>
      <c r="C451" s="23" t="s">
        <v>873</v>
      </c>
      <c r="D451" s="23" t="s">
        <v>1473</v>
      </c>
      <c r="E451" s="13" t="s">
        <v>1474</v>
      </c>
      <c r="F451" s="29" t="s">
        <v>1475</v>
      </c>
      <c r="G451" s="13">
        <f t="shared" si="6"/>
        <v>106.68</v>
      </c>
      <c r="H451" s="13">
        <v>106.68</v>
      </c>
      <c r="I451" s="13"/>
      <c r="J451" s="13"/>
      <c r="K451" s="21">
        <v>1090.27</v>
      </c>
    </row>
    <row r="452" s="3" customFormat="1" ht="17.1" customHeight="1" spans="1:11">
      <c r="A452" s="13">
        <v>448</v>
      </c>
      <c r="B452" s="13" t="s">
        <v>1476</v>
      </c>
      <c r="C452" s="23" t="s">
        <v>972</v>
      </c>
      <c r="D452" s="23" t="s">
        <v>1477</v>
      </c>
      <c r="E452" s="13" t="s">
        <v>1478</v>
      </c>
      <c r="F452" s="29" t="s">
        <v>1479</v>
      </c>
      <c r="G452" s="13">
        <f t="shared" si="6"/>
        <v>50.18</v>
      </c>
      <c r="H452" s="13">
        <v>50.18</v>
      </c>
      <c r="I452" s="13"/>
      <c r="J452" s="13"/>
      <c r="K452" s="21">
        <v>512.84</v>
      </c>
    </row>
    <row r="453" s="3" customFormat="1" ht="17.1" customHeight="1" spans="1:11">
      <c r="A453" s="13">
        <v>449</v>
      </c>
      <c r="B453" s="13" t="s">
        <v>1480</v>
      </c>
      <c r="C453" s="23" t="s">
        <v>972</v>
      </c>
      <c r="D453" s="23" t="s">
        <v>1481</v>
      </c>
      <c r="E453" s="13" t="s">
        <v>1482</v>
      </c>
      <c r="F453" s="29" t="s">
        <v>1483</v>
      </c>
      <c r="G453" s="13">
        <f t="shared" si="6"/>
        <v>56.98</v>
      </c>
      <c r="H453" s="13">
        <f>68-1.02-10</f>
        <v>56.98</v>
      </c>
      <c r="I453" s="13"/>
      <c r="J453" s="13"/>
      <c r="K453" s="21">
        <v>582.34</v>
      </c>
    </row>
    <row r="454" s="3" customFormat="1" ht="17.1" customHeight="1" spans="1:11">
      <c r="A454" s="13">
        <v>450</v>
      </c>
      <c r="B454" s="13" t="s">
        <v>1484</v>
      </c>
      <c r="C454" s="23" t="s">
        <v>1485</v>
      </c>
      <c r="D454" s="23" t="s">
        <v>1486</v>
      </c>
      <c r="E454" s="13" t="s">
        <v>1487</v>
      </c>
      <c r="F454" s="29" t="s">
        <v>1488</v>
      </c>
      <c r="G454" s="13">
        <f t="shared" ref="G454:G517" si="7">H454+I454+J454</f>
        <v>56.36</v>
      </c>
      <c r="H454" s="13">
        <f>71.36-15</f>
        <v>56.36</v>
      </c>
      <c r="I454" s="13"/>
      <c r="J454" s="13"/>
      <c r="K454" s="21">
        <v>576</v>
      </c>
    </row>
    <row r="455" s="3" customFormat="1" ht="17.1" customHeight="1" spans="1:11">
      <c r="A455" s="13">
        <v>451</v>
      </c>
      <c r="B455" s="13" t="s">
        <v>1489</v>
      </c>
      <c r="C455" s="23" t="s">
        <v>873</v>
      </c>
      <c r="D455" s="23" t="s">
        <v>1490</v>
      </c>
      <c r="E455" s="13" t="s">
        <v>1491</v>
      </c>
      <c r="F455" s="29" t="s">
        <v>1492</v>
      </c>
      <c r="G455" s="13">
        <f t="shared" si="7"/>
        <v>148.18</v>
      </c>
      <c r="H455" s="13"/>
      <c r="I455" s="13">
        <f>78.32-4.23</f>
        <v>74.09</v>
      </c>
      <c r="J455" s="13">
        <f>78.32-4.23</f>
        <v>74.09</v>
      </c>
      <c r="K455" s="21">
        <v>2370.88</v>
      </c>
    </row>
    <row r="456" s="3" customFormat="1" ht="17.1" customHeight="1" spans="1:11">
      <c r="A456" s="13">
        <v>452</v>
      </c>
      <c r="B456" s="13" t="s">
        <v>1493</v>
      </c>
      <c r="C456" s="23" t="s">
        <v>1494</v>
      </c>
      <c r="D456" s="23" t="s">
        <v>1495</v>
      </c>
      <c r="E456" s="13" t="s">
        <v>1496</v>
      </c>
      <c r="F456" s="29" t="s">
        <v>1497</v>
      </c>
      <c r="G456" s="13">
        <f t="shared" si="7"/>
        <v>147.08</v>
      </c>
      <c r="H456" s="13"/>
      <c r="I456" s="13">
        <f>85.02-11.48</f>
        <v>73.54</v>
      </c>
      <c r="J456" s="13">
        <f>85.02-11.48</f>
        <v>73.54</v>
      </c>
      <c r="K456" s="21">
        <v>2353.28</v>
      </c>
    </row>
    <row r="457" s="3" customFormat="1" ht="17.1" customHeight="1" spans="1:11">
      <c r="A457" s="13">
        <v>453</v>
      </c>
      <c r="B457" s="13" t="s">
        <v>1498</v>
      </c>
      <c r="C457" s="23" t="s">
        <v>952</v>
      </c>
      <c r="D457" s="23" t="s">
        <v>1499</v>
      </c>
      <c r="E457" s="13" t="s">
        <v>1500</v>
      </c>
      <c r="F457" s="29" t="s">
        <v>1501</v>
      </c>
      <c r="G457" s="13">
        <f t="shared" si="7"/>
        <v>190.1</v>
      </c>
      <c r="H457" s="13"/>
      <c r="I457" s="13">
        <f>97.38-2.33</f>
        <v>95.05</v>
      </c>
      <c r="J457" s="13">
        <f>97.38-2.33</f>
        <v>95.05</v>
      </c>
      <c r="K457" s="21">
        <v>3041.6</v>
      </c>
    </row>
    <row r="458" s="3" customFormat="1" ht="17.1" customHeight="1" spans="1:11">
      <c r="A458" s="13">
        <v>454</v>
      </c>
      <c r="B458" s="13" t="s">
        <v>1502</v>
      </c>
      <c r="C458" s="23" t="s">
        <v>1016</v>
      </c>
      <c r="D458" s="23" t="s">
        <v>1503</v>
      </c>
      <c r="E458" s="13" t="s">
        <v>1504</v>
      </c>
      <c r="F458" s="29" t="s">
        <v>1505</v>
      </c>
      <c r="G458" s="13">
        <f t="shared" si="7"/>
        <v>44.66</v>
      </c>
      <c r="H458" s="13">
        <v>44.66</v>
      </c>
      <c r="I458" s="13"/>
      <c r="J458" s="13"/>
      <c r="K458" s="21">
        <v>456.43</v>
      </c>
    </row>
    <row r="459" s="3" customFormat="1" ht="17.1" customHeight="1" spans="1:11">
      <c r="A459" s="13">
        <v>455</v>
      </c>
      <c r="B459" s="13" t="s">
        <v>1506</v>
      </c>
      <c r="C459" s="23" t="s">
        <v>360</v>
      </c>
      <c r="D459" s="23" t="s">
        <v>1507</v>
      </c>
      <c r="E459" s="13" t="s">
        <v>1508</v>
      </c>
      <c r="F459" s="29" t="s">
        <v>1509</v>
      </c>
      <c r="G459" s="13">
        <f t="shared" si="7"/>
        <v>276.04</v>
      </c>
      <c r="H459" s="13"/>
      <c r="I459" s="13">
        <f>148.86-10.84</f>
        <v>138.02</v>
      </c>
      <c r="J459" s="13">
        <f>148.86-10.84</f>
        <v>138.02</v>
      </c>
      <c r="K459" s="21">
        <v>4416.64</v>
      </c>
    </row>
    <row r="460" s="3" customFormat="1" ht="17.1" customHeight="1" spans="1:11">
      <c r="A460" s="13">
        <v>456</v>
      </c>
      <c r="B460" s="13" t="s">
        <v>1510</v>
      </c>
      <c r="C460" s="23" t="s">
        <v>1045</v>
      </c>
      <c r="D460" s="23" t="s">
        <v>1511</v>
      </c>
      <c r="E460" s="13" t="s">
        <v>1512</v>
      </c>
      <c r="F460" s="29" t="s">
        <v>1513</v>
      </c>
      <c r="G460" s="13">
        <f t="shared" si="7"/>
        <v>67.54</v>
      </c>
      <c r="H460" s="13">
        <f>92.54-5-20</f>
        <v>67.54</v>
      </c>
      <c r="I460" s="13"/>
      <c r="J460" s="13"/>
      <c r="K460" s="21">
        <v>690.26</v>
      </c>
    </row>
    <row r="461" s="3" customFormat="1" ht="17.1" customHeight="1" spans="1:11">
      <c r="A461" s="13">
        <v>457</v>
      </c>
      <c r="B461" s="13" t="s">
        <v>1514</v>
      </c>
      <c r="C461" s="23" t="s">
        <v>972</v>
      </c>
      <c r="D461" s="23" t="s">
        <v>1515</v>
      </c>
      <c r="E461" s="13" t="s">
        <v>1516</v>
      </c>
      <c r="F461" s="29" t="s">
        <v>1517</v>
      </c>
      <c r="G461" s="13">
        <f t="shared" si="7"/>
        <v>100.78</v>
      </c>
      <c r="H461" s="13">
        <f>110.78-10</f>
        <v>100.78</v>
      </c>
      <c r="I461" s="13"/>
      <c r="J461" s="13"/>
      <c r="K461" s="21">
        <v>1029.97</v>
      </c>
    </row>
    <row r="462" s="3" customFormat="1" ht="17.1" customHeight="1" spans="1:11">
      <c r="A462" s="13">
        <v>458</v>
      </c>
      <c r="B462" s="30" t="s">
        <v>1518</v>
      </c>
      <c r="C462" s="23" t="s">
        <v>987</v>
      </c>
      <c r="D462" s="23" t="s">
        <v>1519</v>
      </c>
      <c r="E462" s="13" t="s">
        <v>839</v>
      </c>
      <c r="F462" s="29" t="s">
        <v>1520</v>
      </c>
      <c r="G462" s="13">
        <f t="shared" si="7"/>
        <v>113.3</v>
      </c>
      <c r="H462" s="13"/>
      <c r="I462" s="13">
        <f>95.39-38.74</f>
        <v>56.65</v>
      </c>
      <c r="J462" s="13">
        <f>95.39-38.74</f>
        <v>56.65</v>
      </c>
      <c r="K462" s="21">
        <v>1812.8</v>
      </c>
    </row>
    <row r="463" s="3" customFormat="1" ht="17.1" customHeight="1" spans="1:11">
      <c r="A463" s="13">
        <v>459</v>
      </c>
      <c r="B463" s="13" t="s">
        <v>1521</v>
      </c>
      <c r="C463" s="23" t="s">
        <v>987</v>
      </c>
      <c r="D463" s="23" t="s">
        <v>1522</v>
      </c>
      <c r="E463" s="13" t="s">
        <v>1523</v>
      </c>
      <c r="F463" s="29" t="s">
        <v>1524</v>
      </c>
      <c r="G463" s="13">
        <f t="shared" si="7"/>
        <v>181.2</v>
      </c>
      <c r="H463" s="13"/>
      <c r="I463" s="13">
        <v>90.6</v>
      </c>
      <c r="J463" s="13">
        <v>90.6</v>
      </c>
      <c r="K463" s="21">
        <v>2899.2</v>
      </c>
    </row>
    <row r="464" s="3" customFormat="1" ht="17.1" customHeight="1" spans="1:11">
      <c r="A464" s="13">
        <v>460</v>
      </c>
      <c r="B464" s="13" t="s">
        <v>1525</v>
      </c>
      <c r="C464" s="23" t="s">
        <v>1101</v>
      </c>
      <c r="D464" s="23" t="s">
        <v>1526</v>
      </c>
      <c r="E464" s="13" t="s">
        <v>1527</v>
      </c>
      <c r="F464" s="28" t="s">
        <v>1528</v>
      </c>
      <c r="G464" s="13">
        <f t="shared" si="7"/>
        <v>123.07</v>
      </c>
      <c r="H464" s="13">
        <f>130.02-6.95</f>
        <v>123.07</v>
      </c>
      <c r="I464" s="13"/>
      <c r="J464" s="13"/>
      <c r="K464" s="21">
        <v>1257.78</v>
      </c>
    </row>
    <row r="465" s="3" customFormat="1" ht="17.1" customHeight="1" spans="1:11">
      <c r="A465" s="13">
        <v>461</v>
      </c>
      <c r="B465" s="13" t="s">
        <v>1529</v>
      </c>
      <c r="C465" s="23" t="s">
        <v>1019</v>
      </c>
      <c r="D465" s="23" t="s">
        <v>1530</v>
      </c>
      <c r="E465" s="13" t="s">
        <v>1531</v>
      </c>
      <c r="F465" s="28" t="s">
        <v>1532</v>
      </c>
      <c r="G465" s="13">
        <f t="shared" si="7"/>
        <v>177.46</v>
      </c>
      <c r="H465" s="13"/>
      <c r="I465" s="13">
        <v>88.73</v>
      </c>
      <c r="J465" s="13">
        <v>88.73</v>
      </c>
      <c r="K465" s="21">
        <v>2839.36</v>
      </c>
    </row>
    <row r="466" s="3" customFormat="1" ht="17.1" customHeight="1" spans="1:11">
      <c r="A466" s="13">
        <v>462</v>
      </c>
      <c r="B466" s="13" t="s">
        <v>1533</v>
      </c>
      <c r="C466" s="23" t="s">
        <v>1019</v>
      </c>
      <c r="D466" s="23" t="s">
        <v>1534</v>
      </c>
      <c r="E466" s="13" t="s">
        <v>839</v>
      </c>
      <c r="F466" s="28" t="s">
        <v>1535</v>
      </c>
      <c r="G466" s="13">
        <f t="shared" si="7"/>
        <v>104.03</v>
      </c>
      <c r="H466" s="13">
        <v>104.03</v>
      </c>
      <c r="I466" s="13"/>
      <c r="J466" s="13"/>
      <c r="K466" s="21">
        <v>1063.19</v>
      </c>
    </row>
    <row r="467" s="3" customFormat="1" ht="17.1" customHeight="1" spans="1:11">
      <c r="A467" s="13">
        <v>463</v>
      </c>
      <c r="B467" s="13" t="s">
        <v>1536</v>
      </c>
      <c r="C467" s="23" t="s">
        <v>1016</v>
      </c>
      <c r="D467" s="23" t="s">
        <v>1537</v>
      </c>
      <c r="E467" s="13" t="s">
        <v>1538</v>
      </c>
      <c r="F467" s="28" t="s">
        <v>1539</v>
      </c>
      <c r="G467" s="13">
        <f t="shared" si="7"/>
        <v>144.49</v>
      </c>
      <c r="H467" s="13">
        <v>144.49</v>
      </c>
      <c r="I467" s="13"/>
      <c r="J467" s="13"/>
      <c r="K467" s="21">
        <v>1476.69</v>
      </c>
    </row>
    <row r="468" s="3" customFormat="1" ht="17.1" customHeight="1" spans="1:11">
      <c r="A468" s="13">
        <v>464</v>
      </c>
      <c r="B468" s="13" t="s">
        <v>1540</v>
      </c>
      <c r="C468" s="23" t="s">
        <v>980</v>
      </c>
      <c r="D468" s="23" t="s">
        <v>1541</v>
      </c>
      <c r="E468" s="13" t="s">
        <v>1542</v>
      </c>
      <c r="F468" s="28" t="s">
        <v>1543</v>
      </c>
      <c r="G468" s="13">
        <f t="shared" si="7"/>
        <v>189.9</v>
      </c>
      <c r="H468" s="13"/>
      <c r="I468" s="13">
        <f>99.32-4.37</f>
        <v>94.95</v>
      </c>
      <c r="J468" s="13">
        <f>99.32-4.37</f>
        <v>94.95</v>
      </c>
      <c r="K468" s="21">
        <v>3038.4</v>
      </c>
    </row>
    <row r="469" s="3" customFormat="1" ht="17.1" customHeight="1" spans="1:11">
      <c r="A469" s="13">
        <v>465</v>
      </c>
      <c r="B469" s="30" t="s">
        <v>1544</v>
      </c>
      <c r="C469" s="23" t="s">
        <v>1291</v>
      </c>
      <c r="D469" s="23" t="s">
        <v>1545</v>
      </c>
      <c r="E469" s="13" t="s">
        <v>1546</v>
      </c>
      <c r="F469" s="28" t="s">
        <v>1547</v>
      </c>
      <c r="G469" s="13">
        <f t="shared" si="7"/>
        <v>72.41</v>
      </c>
      <c r="H469" s="13">
        <f>79.98-7.57</f>
        <v>72.41</v>
      </c>
      <c r="I469" s="13"/>
      <c r="J469" s="13"/>
      <c r="K469" s="21">
        <v>740.03</v>
      </c>
    </row>
    <row r="470" ht="17.1" customHeight="1" spans="1:11">
      <c r="A470" s="13">
        <v>466</v>
      </c>
      <c r="B470" s="13" t="s">
        <v>1548</v>
      </c>
      <c r="C470" s="13" t="s">
        <v>1549</v>
      </c>
      <c r="D470" s="3" t="s">
        <v>1550</v>
      </c>
      <c r="E470" s="13" t="s">
        <v>792</v>
      </c>
      <c r="F470" s="31" t="s">
        <v>1551</v>
      </c>
      <c r="G470" s="13">
        <f t="shared" si="7"/>
        <v>1597.96</v>
      </c>
      <c r="H470" s="13">
        <v>0</v>
      </c>
      <c r="I470" s="13">
        <v>798.98</v>
      </c>
      <c r="J470" s="13">
        <v>798.98</v>
      </c>
      <c r="K470" s="21">
        <v>25567.36</v>
      </c>
    </row>
    <row r="471" s="4" customFormat="1" ht="17.1" customHeight="1" spans="1:11">
      <c r="A471" s="13">
        <v>467</v>
      </c>
      <c r="B471" s="23" t="s">
        <v>1552</v>
      </c>
      <c r="C471" s="14" t="s">
        <v>1553</v>
      </c>
      <c r="D471" s="14" t="s">
        <v>1554</v>
      </c>
      <c r="E471" s="23" t="s">
        <v>1555</v>
      </c>
      <c r="F471" s="32" t="s">
        <v>1556</v>
      </c>
      <c r="G471" s="13">
        <f t="shared" si="7"/>
        <v>90.1</v>
      </c>
      <c r="H471" s="23"/>
      <c r="I471" s="34">
        <v>45.05</v>
      </c>
      <c r="J471" s="34">
        <v>45.05</v>
      </c>
      <c r="K471" s="21">
        <v>1441.6</v>
      </c>
    </row>
    <row r="472" s="4" customFormat="1" ht="17.1" customHeight="1" spans="1:11">
      <c r="A472" s="13">
        <v>468</v>
      </c>
      <c r="B472" s="14" t="s">
        <v>1557</v>
      </c>
      <c r="C472" s="14" t="s">
        <v>1081</v>
      </c>
      <c r="D472" s="14" t="s">
        <v>1558</v>
      </c>
      <c r="E472" s="14" t="s">
        <v>1559</v>
      </c>
      <c r="F472" s="33" t="s">
        <v>1560</v>
      </c>
      <c r="G472" s="13">
        <f t="shared" si="7"/>
        <v>7.4</v>
      </c>
      <c r="H472" s="23"/>
      <c r="I472" s="30">
        <v>3.7</v>
      </c>
      <c r="J472" s="30">
        <v>3.7</v>
      </c>
      <c r="K472" s="21">
        <v>118.4</v>
      </c>
    </row>
    <row r="473" s="4" customFormat="1" ht="17.1" customHeight="1" spans="1:11">
      <c r="A473" s="13">
        <v>469</v>
      </c>
      <c r="B473" s="14" t="s">
        <v>1561</v>
      </c>
      <c r="C473" s="14" t="s">
        <v>89</v>
      </c>
      <c r="D473" s="14" t="s">
        <v>1562</v>
      </c>
      <c r="E473" s="14" t="s">
        <v>1563</v>
      </c>
      <c r="F473" s="33" t="s">
        <v>1560</v>
      </c>
      <c r="G473" s="13">
        <f t="shared" si="7"/>
        <v>4.6</v>
      </c>
      <c r="H473" s="23"/>
      <c r="I473" s="30">
        <v>2.3</v>
      </c>
      <c r="J473" s="30">
        <v>2.3</v>
      </c>
      <c r="K473" s="21">
        <v>73.6</v>
      </c>
    </row>
    <row r="474" s="4" customFormat="1" ht="17.1" customHeight="1" spans="1:11">
      <c r="A474" s="13">
        <v>470</v>
      </c>
      <c r="B474" s="14" t="s">
        <v>1564</v>
      </c>
      <c r="C474" s="14" t="s">
        <v>233</v>
      </c>
      <c r="D474" s="14" t="s">
        <v>1565</v>
      </c>
      <c r="E474" s="14" t="s">
        <v>1566</v>
      </c>
      <c r="F474" s="33" t="s">
        <v>1560</v>
      </c>
      <c r="G474" s="13">
        <f t="shared" si="7"/>
        <v>10</v>
      </c>
      <c r="H474" s="23"/>
      <c r="I474" s="30">
        <v>5</v>
      </c>
      <c r="J474" s="30">
        <v>5</v>
      </c>
      <c r="K474" s="21">
        <v>160</v>
      </c>
    </row>
    <row r="475" s="4" customFormat="1" ht="17.1" customHeight="1" spans="1:11">
      <c r="A475" s="13">
        <v>471</v>
      </c>
      <c r="B475" s="14" t="s">
        <v>1567</v>
      </c>
      <c r="C475" s="14" t="s">
        <v>128</v>
      </c>
      <c r="D475" s="14" t="s">
        <v>1568</v>
      </c>
      <c r="E475" s="14" t="s">
        <v>1569</v>
      </c>
      <c r="F475" s="33" t="s">
        <v>1570</v>
      </c>
      <c r="G475" s="13">
        <f t="shared" si="7"/>
        <v>1.6</v>
      </c>
      <c r="H475" s="14"/>
      <c r="I475" s="30">
        <v>0.8</v>
      </c>
      <c r="J475" s="30">
        <v>0.8</v>
      </c>
      <c r="K475" s="21">
        <v>25.6</v>
      </c>
    </row>
    <row r="476" s="4" customFormat="1" ht="17.1" customHeight="1" spans="1:11">
      <c r="A476" s="13">
        <v>472</v>
      </c>
      <c r="B476" s="14" t="s">
        <v>1571</v>
      </c>
      <c r="C476" s="14" t="s">
        <v>121</v>
      </c>
      <c r="D476" s="14" t="s">
        <v>1572</v>
      </c>
      <c r="E476" s="14" t="s">
        <v>1573</v>
      </c>
      <c r="F476" s="33" t="s">
        <v>1574</v>
      </c>
      <c r="G476" s="13">
        <f t="shared" si="7"/>
        <v>3.16</v>
      </c>
      <c r="H476" s="14"/>
      <c r="I476" s="30">
        <v>1.58</v>
      </c>
      <c r="J476" s="30">
        <v>1.58</v>
      </c>
      <c r="K476" s="21">
        <v>50.56</v>
      </c>
    </row>
    <row r="477" s="4" customFormat="1" ht="17.1" customHeight="1" spans="1:11">
      <c r="A477" s="13">
        <v>473</v>
      </c>
      <c r="B477" s="14" t="s">
        <v>1575</v>
      </c>
      <c r="C477" s="14" t="s">
        <v>121</v>
      </c>
      <c r="D477" s="14" t="s">
        <v>1576</v>
      </c>
      <c r="E477" s="14" t="s">
        <v>1577</v>
      </c>
      <c r="F477" s="33" t="s">
        <v>1578</v>
      </c>
      <c r="G477" s="13">
        <f t="shared" si="7"/>
        <v>3.04</v>
      </c>
      <c r="H477" s="30">
        <v>3.04</v>
      </c>
      <c r="I477" s="23"/>
      <c r="J477" s="23"/>
      <c r="K477" s="21">
        <v>31.07</v>
      </c>
    </row>
    <row r="478" s="4" customFormat="1" ht="17.1" customHeight="1" spans="1:11">
      <c r="A478" s="13">
        <v>474</v>
      </c>
      <c r="B478" s="14" t="s">
        <v>1579</v>
      </c>
      <c r="C478" s="14" t="s">
        <v>39</v>
      </c>
      <c r="D478" s="14" t="s">
        <v>1580</v>
      </c>
      <c r="E478" s="14" t="s">
        <v>1581</v>
      </c>
      <c r="F478" s="33" t="s">
        <v>1578</v>
      </c>
      <c r="G478" s="13">
        <f t="shared" si="7"/>
        <v>1.52</v>
      </c>
      <c r="H478" s="30">
        <v>1.52</v>
      </c>
      <c r="I478" s="23"/>
      <c r="J478" s="23"/>
      <c r="K478" s="21">
        <v>15.53</v>
      </c>
    </row>
    <row r="479" s="4" customFormat="1" ht="17.1" customHeight="1" spans="1:11">
      <c r="A479" s="13">
        <v>475</v>
      </c>
      <c r="B479" s="14" t="s">
        <v>1582</v>
      </c>
      <c r="C479" s="14" t="s">
        <v>93</v>
      </c>
      <c r="D479" s="14" t="s">
        <v>1583</v>
      </c>
      <c r="E479" s="14" t="s">
        <v>1584</v>
      </c>
      <c r="F479" s="33" t="s">
        <v>1578</v>
      </c>
      <c r="G479" s="13">
        <f t="shared" si="7"/>
        <v>2.28</v>
      </c>
      <c r="H479" s="30">
        <v>2.28</v>
      </c>
      <c r="I479" s="23"/>
      <c r="J479" s="23"/>
      <c r="K479" s="21">
        <v>23.3</v>
      </c>
    </row>
    <row r="480" s="4" customFormat="1" ht="17.1" customHeight="1" spans="1:11">
      <c r="A480" s="13">
        <v>476</v>
      </c>
      <c r="B480" s="14" t="s">
        <v>589</v>
      </c>
      <c r="C480" s="14" t="s">
        <v>93</v>
      </c>
      <c r="D480" s="14" t="s">
        <v>1585</v>
      </c>
      <c r="E480" s="14" t="s">
        <v>1586</v>
      </c>
      <c r="F480" s="33" t="s">
        <v>1578</v>
      </c>
      <c r="G480" s="13">
        <f t="shared" si="7"/>
        <v>1.52</v>
      </c>
      <c r="H480" s="30">
        <v>1.52</v>
      </c>
      <c r="I480" s="23"/>
      <c r="J480" s="23"/>
      <c r="K480" s="21">
        <v>15.53</v>
      </c>
    </row>
    <row r="481" s="4" customFormat="1" ht="17.1" customHeight="1" spans="1:11">
      <c r="A481" s="13">
        <v>477</v>
      </c>
      <c r="B481" s="14" t="s">
        <v>1587</v>
      </c>
      <c r="C481" s="14" t="s">
        <v>34</v>
      </c>
      <c r="D481" s="14" t="s">
        <v>1588</v>
      </c>
      <c r="E481" s="14" t="s">
        <v>1589</v>
      </c>
      <c r="F481" s="33" t="s">
        <v>1578</v>
      </c>
      <c r="G481" s="13">
        <f t="shared" si="7"/>
        <v>1.52</v>
      </c>
      <c r="H481" s="30">
        <v>1.52</v>
      </c>
      <c r="I481" s="23"/>
      <c r="J481" s="23"/>
      <c r="K481" s="21">
        <v>15.53</v>
      </c>
    </row>
    <row r="482" s="4" customFormat="1" ht="17.1" customHeight="1" spans="1:11">
      <c r="A482" s="13">
        <v>478</v>
      </c>
      <c r="B482" s="14" t="s">
        <v>1590</v>
      </c>
      <c r="C482" s="14" t="s">
        <v>100</v>
      </c>
      <c r="D482" s="14" t="s">
        <v>1591</v>
      </c>
      <c r="E482" s="14" t="s">
        <v>1592</v>
      </c>
      <c r="F482" s="33" t="s">
        <v>1578</v>
      </c>
      <c r="G482" s="13">
        <f t="shared" si="7"/>
        <v>3.8</v>
      </c>
      <c r="H482" s="30">
        <v>3.8</v>
      </c>
      <c r="I482" s="23"/>
      <c r="J482" s="23"/>
      <c r="K482" s="21">
        <v>38.84</v>
      </c>
    </row>
    <row r="483" s="4" customFormat="1" ht="17.1" customHeight="1" spans="1:11">
      <c r="A483" s="13">
        <v>479</v>
      </c>
      <c r="B483" s="14" t="s">
        <v>1593</v>
      </c>
      <c r="C483" s="14" t="s">
        <v>480</v>
      </c>
      <c r="D483" s="14" t="s">
        <v>1594</v>
      </c>
      <c r="E483" s="14" t="s">
        <v>1595</v>
      </c>
      <c r="F483" s="33" t="s">
        <v>1578</v>
      </c>
      <c r="G483" s="13">
        <f t="shared" si="7"/>
        <v>3.04</v>
      </c>
      <c r="H483" s="30">
        <v>3.04</v>
      </c>
      <c r="I483" s="23"/>
      <c r="J483" s="23"/>
      <c r="K483" s="21">
        <v>31.07</v>
      </c>
    </row>
    <row r="484" s="4" customFormat="1" ht="17.1" customHeight="1" spans="1:11">
      <c r="A484" s="13">
        <v>480</v>
      </c>
      <c r="B484" s="14" t="s">
        <v>1596</v>
      </c>
      <c r="C484" s="14" t="s">
        <v>100</v>
      </c>
      <c r="D484" s="14" t="s">
        <v>1597</v>
      </c>
      <c r="E484" s="14" t="s">
        <v>1598</v>
      </c>
      <c r="F484" s="33" t="s">
        <v>1578</v>
      </c>
      <c r="G484" s="13">
        <f t="shared" si="7"/>
        <v>2.28</v>
      </c>
      <c r="H484" s="30">
        <v>2.28</v>
      </c>
      <c r="I484" s="23"/>
      <c r="J484" s="23"/>
      <c r="K484" s="21">
        <v>23.3</v>
      </c>
    </row>
    <row r="485" s="4" customFormat="1" ht="17.1" customHeight="1" spans="1:11">
      <c r="A485" s="13">
        <v>481</v>
      </c>
      <c r="B485" s="14" t="s">
        <v>1599</v>
      </c>
      <c r="C485" s="14" t="s">
        <v>389</v>
      </c>
      <c r="D485" s="14" t="s">
        <v>1600</v>
      </c>
      <c r="E485" s="14" t="s">
        <v>1601</v>
      </c>
      <c r="F485" s="33" t="s">
        <v>1602</v>
      </c>
      <c r="G485" s="13">
        <f t="shared" si="7"/>
        <v>5.28</v>
      </c>
      <c r="H485" s="30">
        <v>5.28</v>
      </c>
      <c r="I485" s="23"/>
      <c r="J485" s="23"/>
      <c r="K485" s="21">
        <v>53.96</v>
      </c>
    </row>
    <row r="486" s="4" customFormat="1" ht="17.1" customHeight="1" spans="1:11">
      <c r="A486" s="13">
        <v>482</v>
      </c>
      <c r="B486" s="14" t="s">
        <v>1603</v>
      </c>
      <c r="C486" s="14" t="s">
        <v>104</v>
      </c>
      <c r="D486" s="14" t="s">
        <v>1604</v>
      </c>
      <c r="E486" s="14" t="s">
        <v>1605</v>
      </c>
      <c r="F486" s="33" t="s">
        <v>1578</v>
      </c>
      <c r="G486" s="13">
        <f t="shared" si="7"/>
        <v>1.52</v>
      </c>
      <c r="H486" s="30">
        <v>1.52</v>
      </c>
      <c r="I486" s="23"/>
      <c r="J486" s="23"/>
      <c r="K486" s="21">
        <v>15.53</v>
      </c>
    </row>
    <row r="487" s="4" customFormat="1" ht="17.1" customHeight="1" spans="1:11">
      <c r="A487" s="13">
        <v>483</v>
      </c>
      <c r="B487" s="14" t="s">
        <v>1606</v>
      </c>
      <c r="C487" s="14" t="s">
        <v>93</v>
      </c>
      <c r="D487" s="14" t="s">
        <v>1607</v>
      </c>
      <c r="E487" s="14" t="s">
        <v>1608</v>
      </c>
      <c r="F487" s="33" t="s">
        <v>1578</v>
      </c>
      <c r="G487" s="13">
        <f t="shared" si="7"/>
        <v>1.52</v>
      </c>
      <c r="H487" s="30">
        <v>1.52</v>
      </c>
      <c r="I487" s="23"/>
      <c r="J487" s="23"/>
      <c r="K487" s="21">
        <v>15.53</v>
      </c>
    </row>
    <row r="488" s="4" customFormat="1" ht="17.1" customHeight="1" spans="1:11">
      <c r="A488" s="13">
        <v>484</v>
      </c>
      <c r="B488" s="14" t="s">
        <v>1609</v>
      </c>
      <c r="C488" s="14" t="s">
        <v>201</v>
      </c>
      <c r="D488" s="14" t="s">
        <v>1610</v>
      </c>
      <c r="E488" s="14" t="s">
        <v>1611</v>
      </c>
      <c r="F488" s="33" t="s">
        <v>1578</v>
      </c>
      <c r="G488" s="13">
        <f t="shared" si="7"/>
        <v>1.52</v>
      </c>
      <c r="H488" s="30">
        <v>1.52</v>
      </c>
      <c r="I488" s="23"/>
      <c r="J488" s="23"/>
      <c r="K488" s="21">
        <v>15.53</v>
      </c>
    </row>
    <row r="489" s="4" customFormat="1" ht="17.1" customHeight="1" spans="1:11">
      <c r="A489" s="13">
        <v>485</v>
      </c>
      <c r="B489" s="14" t="s">
        <v>1612</v>
      </c>
      <c r="C489" s="14" t="s">
        <v>1613</v>
      </c>
      <c r="D489" s="14" t="s">
        <v>1614</v>
      </c>
      <c r="E489" s="14" t="s">
        <v>1615</v>
      </c>
      <c r="F489" s="33" t="s">
        <v>1578</v>
      </c>
      <c r="G489" s="13">
        <f t="shared" si="7"/>
        <v>0.76</v>
      </c>
      <c r="H489" s="30">
        <v>0.76</v>
      </c>
      <c r="I489" s="23"/>
      <c r="J489" s="23"/>
      <c r="K489" s="21">
        <v>7.77</v>
      </c>
    </row>
    <row r="490" s="4" customFormat="1" ht="17.1" customHeight="1" spans="1:11">
      <c r="A490" s="13">
        <v>486</v>
      </c>
      <c r="B490" s="14" t="s">
        <v>1616</v>
      </c>
      <c r="C490" s="14" t="s">
        <v>121</v>
      </c>
      <c r="D490" s="14" t="s">
        <v>1617</v>
      </c>
      <c r="E490" s="14" t="s">
        <v>1618</v>
      </c>
      <c r="F490" s="33" t="s">
        <v>1578</v>
      </c>
      <c r="G490" s="13">
        <f t="shared" si="7"/>
        <v>1.52</v>
      </c>
      <c r="H490" s="30">
        <v>1.52</v>
      </c>
      <c r="I490" s="23"/>
      <c r="J490" s="23"/>
      <c r="K490" s="21">
        <v>15.53</v>
      </c>
    </row>
    <row r="491" s="4" customFormat="1" ht="17.1" customHeight="1" spans="1:11">
      <c r="A491" s="13">
        <v>487</v>
      </c>
      <c r="B491" s="14" t="s">
        <v>1619</v>
      </c>
      <c r="C491" s="14" t="s">
        <v>89</v>
      </c>
      <c r="D491" s="14" t="s">
        <v>1620</v>
      </c>
      <c r="E491" s="14" t="s">
        <v>1621</v>
      </c>
      <c r="F491" s="33" t="s">
        <v>1578</v>
      </c>
      <c r="G491" s="13">
        <f t="shared" si="7"/>
        <v>2.28</v>
      </c>
      <c r="H491" s="30">
        <v>2.28</v>
      </c>
      <c r="I491" s="23"/>
      <c r="J491" s="23"/>
      <c r="K491" s="21">
        <v>23.3</v>
      </c>
    </row>
    <row r="492" s="4" customFormat="1" ht="17.1" customHeight="1" spans="1:11">
      <c r="A492" s="13">
        <v>488</v>
      </c>
      <c r="B492" s="14" t="s">
        <v>1622</v>
      </c>
      <c r="C492" s="14" t="s">
        <v>1623</v>
      </c>
      <c r="D492" s="14" t="s">
        <v>1624</v>
      </c>
      <c r="E492" s="14" t="s">
        <v>1625</v>
      </c>
      <c r="F492" s="33" t="s">
        <v>1578</v>
      </c>
      <c r="G492" s="13">
        <f t="shared" si="7"/>
        <v>0.76</v>
      </c>
      <c r="H492" s="30">
        <v>0.76</v>
      </c>
      <c r="I492" s="23"/>
      <c r="J492" s="23"/>
      <c r="K492" s="21">
        <v>7.77</v>
      </c>
    </row>
    <row r="493" s="4" customFormat="1" ht="17.1" customHeight="1" spans="1:11">
      <c r="A493" s="13">
        <v>489</v>
      </c>
      <c r="B493" s="14" t="s">
        <v>1626</v>
      </c>
      <c r="C493" s="14" t="s">
        <v>68</v>
      </c>
      <c r="D493" s="14" t="s">
        <v>1627</v>
      </c>
      <c r="E493" s="14" t="s">
        <v>1611</v>
      </c>
      <c r="F493" s="33" t="s">
        <v>1578</v>
      </c>
      <c r="G493" s="13">
        <f t="shared" si="7"/>
        <v>3.04</v>
      </c>
      <c r="H493" s="30">
        <v>3.04</v>
      </c>
      <c r="I493" s="23"/>
      <c r="J493" s="23"/>
      <c r="K493" s="21">
        <v>31.07</v>
      </c>
    </row>
    <row r="494" s="4" customFormat="1" ht="17.1" customHeight="1" spans="1:11">
      <c r="A494" s="13">
        <v>490</v>
      </c>
      <c r="B494" s="14" t="s">
        <v>1628</v>
      </c>
      <c r="C494" s="14" t="s">
        <v>1288</v>
      </c>
      <c r="D494" s="14" t="s">
        <v>1629</v>
      </c>
      <c r="E494" s="14" t="s">
        <v>1630</v>
      </c>
      <c r="F494" s="33" t="s">
        <v>1578</v>
      </c>
      <c r="G494" s="13">
        <f t="shared" si="7"/>
        <v>4.56</v>
      </c>
      <c r="H494" s="30">
        <v>4.56</v>
      </c>
      <c r="I494" s="23"/>
      <c r="J494" s="23"/>
      <c r="K494" s="21">
        <v>46.6</v>
      </c>
    </row>
    <row r="495" s="4" customFormat="1" ht="17.1" customHeight="1" spans="1:11">
      <c r="A495" s="13">
        <v>491</v>
      </c>
      <c r="B495" s="14" t="s">
        <v>1631</v>
      </c>
      <c r="C495" s="14" t="s">
        <v>250</v>
      </c>
      <c r="D495" s="14" t="s">
        <v>1632</v>
      </c>
      <c r="E495" s="14" t="s">
        <v>1633</v>
      </c>
      <c r="F495" s="33" t="s">
        <v>1578</v>
      </c>
      <c r="G495" s="13">
        <f t="shared" si="7"/>
        <v>3.04</v>
      </c>
      <c r="H495" s="30">
        <v>3.04</v>
      </c>
      <c r="I495" s="23"/>
      <c r="J495" s="23"/>
      <c r="K495" s="21">
        <v>31.07</v>
      </c>
    </row>
    <row r="496" s="4" customFormat="1" ht="17.1" customHeight="1" spans="1:11">
      <c r="A496" s="13">
        <v>492</v>
      </c>
      <c r="B496" s="14" t="s">
        <v>1634</v>
      </c>
      <c r="C496" s="14" t="s">
        <v>1140</v>
      </c>
      <c r="D496" s="14" t="s">
        <v>1635</v>
      </c>
      <c r="E496" s="14" t="s">
        <v>1636</v>
      </c>
      <c r="F496" s="33" t="s">
        <v>1578</v>
      </c>
      <c r="G496" s="13">
        <f t="shared" si="7"/>
        <v>3.04</v>
      </c>
      <c r="H496" s="30">
        <v>3.04</v>
      </c>
      <c r="I496" s="23"/>
      <c r="J496" s="23"/>
      <c r="K496" s="21">
        <v>31.07</v>
      </c>
    </row>
    <row r="497" s="4" customFormat="1" ht="17.1" customHeight="1" spans="1:11">
      <c r="A497" s="13">
        <v>493</v>
      </c>
      <c r="B497" s="14" t="s">
        <v>1637</v>
      </c>
      <c r="C497" s="14" t="s">
        <v>1638</v>
      </c>
      <c r="D497" s="14" t="s">
        <v>1639</v>
      </c>
      <c r="E497" s="14" t="s">
        <v>1330</v>
      </c>
      <c r="F497" s="33" t="s">
        <v>1578</v>
      </c>
      <c r="G497" s="13">
        <f t="shared" si="7"/>
        <v>3.04</v>
      </c>
      <c r="H497" s="30">
        <v>3.04</v>
      </c>
      <c r="I497" s="23"/>
      <c r="J497" s="23"/>
      <c r="K497" s="21">
        <v>31.07</v>
      </c>
    </row>
    <row r="498" s="4" customFormat="1" ht="17.1" customHeight="1" spans="1:11">
      <c r="A498" s="13">
        <v>494</v>
      </c>
      <c r="B498" s="14" t="s">
        <v>1640</v>
      </c>
      <c r="C498" s="14" t="s">
        <v>1641</v>
      </c>
      <c r="D498" s="14" t="s">
        <v>1642</v>
      </c>
      <c r="E498" s="14" t="s">
        <v>1643</v>
      </c>
      <c r="F498" s="33" t="s">
        <v>1578</v>
      </c>
      <c r="G498" s="13">
        <f t="shared" si="7"/>
        <v>3.04</v>
      </c>
      <c r="H498" s="30">
        <v>3.04</v>
      </c>
      <c r="I498" s="23"/>
      <c r="J498" s="23"/>
      <c r="K498" s="21">
        <v>31.07</v>
      </c>
    </row>
    <row r="499" s="4" customFormat="1" ht="17.1" customHeight="1" spans="1:11">
      <c r="A499" s="13">
        <v>495</v>
      </c>
      <c r="B499" s="14" t="s">
        <v>1644</v>
      </c>
      <c r="C499" s="14" t="s">
        <v>1092</v>
      </c>
      <c r="D499" s="14" t="s">
        <v>1645</v>
      </c>
      <c r="E499" s="14" t="s">
        <v>1646</v>
      </c>
      <c r="F499" s="33" t="s">
        <v>1578</v>
      </c>
      <c r="G499" s="13">
        <f t="shared" si="7"/>
        <v>3.04</v>
      </c>
      <c r="H499" s="30">
        <v>3.04</v>
      </c>
      <c r="I499" s="23"/>
      <c r="J499" s="23"/>
      <c r="K499" s="21">
        <v>31.07</v>
      </c>
    </row>
    <row r="500" s="4" customFormat="1" ht="17.1" customHeight="1" spans="1:11">
      <c r="A500" s="13">
        <v>496</v>
      </c>
      <c r="B500" s="14" t="s">
        <v>1647</v>
      </c>
      <c r="C500" s="14" t="s">
        <v>1648</v>
      </c>
      <c r="D500" s="14" t="s">
        <v>1649</v>
      </c>
      <c r="E500" s="14" t="s">
        <v>1650</v>
      </c>
      <c r="F500" s="33" t="s">
        <v>1578</v>
      </c>
      <c r="G500" s="13">
        <f t="shared" si="7"/>
        <v>3.04</v>
      </c>
      <c r="H500" s="30">
        <v>3.04</v>
      </c>
      <c r="I500" s="23"/>
      <c r="J500" s="23"/>
      <c r="K500" s="21">
        <v>31.07</v>
      </c>
    </row>
    <row r="501" s="4" customFormat="1" ht="17.1" customHeight="1" spans="1:11">
      <c r="A501" s="13">
        <v>497</v>
      </c>
      <c r="B501" s="14" t="s">
        <v>1651</v>
      </c>
      <c r="C501" s="14" t="s">
        <v>56</v>
      </c>
      <c r="D501" s="14" t="s">
        <v>1652</v>
      </c>
      <c r="E501" s="14" t="s">
        <v>1653</v>
      </c>
      <c r="F501" s="33" t="s">
        <v>1578</v>
      </c>
      <c r="G501" s="13">
        <f t="shared" si="7"/>
        <v>3.8</v>
      </c>
      <c r="H501" s="30">
        <v>3.8</v>
      </c>
      <c r="I501" s="23"/>
      <c r="J501" s="23"/>
      <c r="K501" s="21">
        <v>38.84</v>
      </c>
    </row>
    <row r="502" s="4" customFormat="1" ht="17.1" customHeight="1" spans="1:11">
      <c r="A502" s="13">
        <v>498</v>
      </c>
      <c r="B502" s="14" t="s">
        <v>1654</v>
      </c>
      <c r="C502" s="14" t="s">
        <v>570</v>
      </c>
      <c r="D502" s="14" t="s">
        <v>1655</v>
      </c>
      <c r="E502" s="14" t="s">
        <v>1656</v>
      </c>
      <c r="F502" s="33" t="s">
        <v>1578</v>
      </c>
      <c r="G502" s="13">
        <f t="shared" si="7"/>
        <v>3.04</v>
      </c>
      <c r="H502" s="30">
        <v>3.04</v>
      </c>
      <c r="I502" s="23"/>
      <c r="J502" s="23"/>
      <c r="K502" s="21">
        <v>31.07</v>
      </c>
    </row>
    <row r="503" s="4" customFormat="1" ht="17.1" customHeight="1" spans="1:11">
      <c r="A503" s="13">
        <v>499</v>
      </c>
      <c r="B503" s="14" t="s">
        <v>1657</v>
      </c>
      <c r="C503" s="14" t="s">
        <v>1658</v>
      </c>
      <c r="D503" s="14" t="s">
        <v>1659</v>
      </c>
      <c r="E503" s="14" t="s">
        <v>1660</v>
      </c>
      <c r="F503" s="33" t="s">
        <v>1578</v>
      </c>
      <c r="G503" s="13">
        <f t="shared" si="7"/>
        <v>4.56</v>
      </c>
      <c r="H503" s="30">
        <v>4.56</v>
      </c>
      <c r="I503" s="23"/>
      <c r="J503" s="23"/>
      <c r="K503" s="21">
        <v>46.6</v>
      </c>
    </row>
    <row r="504" s="4" customFormat="1" ht="17.1" customHeight="1" spans="1:11">
      <c r="A504" s="13">
        <v>500</v>
      </c>
      <c r="B504" s="14" t="s">
        <v>1661</v>
      </c>
      <c r="C504" s="14" t="s">
        <v>1662</v>
      </c>
      <c r="D504" s="14" t="s">
        <v>1663</v>
      </c>
      <c r="E504" s="14" t="s">
        <v>1664</v>
      </c>
      <c r="F504" s="33" t="s">
        <v>1578</v>
      </c>
      <c r="G504" s="13">
        <f t="shared" si="7"/>
        <v>2.28</v>
      </c>
      <c r="H504" s="30">
        <v>2.28</v>
      </c>
      <c r="I504" s="23"/>
      <c r="J504" s="23"/>
      <c r="K504" s="21">
        <v>23.3</v>
      </c>
    </row>
    <row r="505" s="4" customFormat="1" ht="17.1" customHeight="1" spans="1:11">
      <c r="A505" s="13">
        <v>501</v>
      </c>
      <c r="B505" s="14" t="s">
        <v>1665</v>
      </c>
      <c r="C505" s="14" t="s">
        <v>1666</v>
      </c>
      <c r="D505" s="14" t="s">
        <v>1667</v>
      </c>
      <c r="E505" s="14" t="s">
        <v>1668</v>
      </c>
      <c r="F505" s="33" t="s">
        <v>1578</v>
      </c>
      <c r="G505" s="13">
        <f t="shared" si="7"/>
        <v>3.04</v>
      </c>
      <c r="H505" s="30">
        <v>3.04</v>
      </c>
      <c r="I505" s="23"/>
      <c r="J505" s="23"/>
      <c r="K505" s="21">
        <v>31.07</v>
      </c>
    </row>
    <row r="506" s="4" customFormat="1" ht="17.1" customHeight="1" spans="1:11">
      <c r="A506" s="13">
        <v>502</v>
      </c>
      <c r="B506" s="14" t="s">
        <v>1669</v>
      </c>
      <c r="C506" s="14" t="s">
        <v>274</v>
      </c>
      <c r="D506" s="14" t="s">
        <v>1670</v>
      </c>
      <c r="E506" s="14" t="s">
        <v>1671</v>
      </c>
      <c r="F506" s="33" t="s">
        <v>1578</v>
      </c>
      <c r="G506" s="13">
        <f t="shared" si="7"/>
        <v>2.28</v>
      </c>
      <c r="H506" s="30">
        <v>2.28</v>
      </c>
      <c r="I506" s="23"/>
      <c r="J506" s="23"/>
      <c r="K506" s="21">
        <v>23.3</v>
      </c>
    </row>
    <row r="507" s="4" customFormat="1" ht="17.1" customHeight="1" spans="1:11">
      <c r="A507" s="13">
        <v>503</v>
      </c>
      <c r="B507" s="14" t="s">
        <v>1672</v>
      </c>
      <c r="C507" s="14" t="s">
        <v>117</v>
      </c>
      <c r="D507" s="14" t="s">
        <v>1673</v>
      </c>
      <c r="E507" s="14" t="s">
        <v>1674</v>
      </c>
      <c r="F507" s="33" t="s">
        <v>1675</v>
      </c>
      <c r="G507" s="13">
        <f t="shared" si="7"/>
        <v>6</v>
      </c>
      <c r="H507" s="14"/>
      <c r="I507" s="30">
        <v>3</v>
      </c>
      <c r="J507" s="30">
        <v>3</v>
      </c>
      <c r="K507" s="21">
        <v>96</v>
      </c>
    </row>
    <row r="508" s="4" customFormat="1" ht="17.1" customHeight="1" spans="1:11">
      <c r="A508" s="13">
        <v>504</v>
      </c>
      <c r="B508" s="14" t="s">
        <v>1676</v>
      </c>
      <c r="C508" s="14" t="s">
        <v>68</v>
      </c>
      <c r="D508" s="14" t="s">
        <v>1677</v>
      </c>
      <c r="E508" s="14" t="s">
        <v>1678</v>
      </c>
      <c r="F508" s="33" t="s">
        <v>1679</v>
      </c>
      <c r="G508" s="13">
        <f t="shared" si="7"/>
        <v>4</v>
      </c>
      <c r="H508" s="14"/>
      <c r="I508" s="30">
        <v>2</v>
      </c>
      <c r="J508" s="30">
        <v>2</v>
      </c>
      <c r="K508" s="21">
        <v>64</v>
      </c>
    </row>
    <row r="509" s="4" customFormat="1" ht="17.1" customHeight="1" spans="1:11">
      <c r="A509" s="13">
        <v>505</v>
      </c>
      <c r="B509" s="14" t="s">
        <v>1680</v>
      </c>
      <c r="C509" s="14" t="s">
        <v>128</v>
      </c>
      <c r="D509" s="14" t="s">
        <v>1681</v>
      </c>
      <c r="E509" s="14" t="s">
        <v>1682</v>
      </c>
      <c r="F509" s="33" t="s">
        <v>1679</v>
      </c>
      <c r="G509" s="13">
        <f t="shared" si="7"/>
        <v>8</v>
      </c>
      <c r="H509" s="14"/>
      <c r="I509" s="30">
        <v>4</v>
      </c>
      <c r="J509" s="30">
        <v>4</v>
      </c>
      <c r="K509" s="21">
        <v>128</v>
      </c>
    </row>
    <row r="510" s="4" customFormat="1" ht="17.1" customHeight="1" spans="1:11">
      <c r="A510" s="13">
        <v>506</v>
      </c>
      <c r="B510" s="14" t="s">
        <v>1683</v>
      </c>
      <c r="C510" s="14" t="s">
        <v>112</v>
      </c>
      <c r="D510" s="14" t="s">
        <v>1684</v>
      </c>
      <c r="E510" s="14" t="s">
        <v>1685</v>
      </c>
      <c r="F510" s="33" t="s">
        <v>1686</v>
      </c>
      <c r="G510" s="13">
        <f t="shared" si="7"/>
        <v>4</v>
      </c>
      <c r="H510" s="14"/>
      <c r="I510" s="30">
        <v>2</v>
      </c>
      <c r="J510" s="30">
        <v>2</v>
      </c>
      <c r="K510" s="21">
        <v>64</v>
      </c>
    </row>
    <row r="511" s="4" customFormat="1" ht="17.1" customHeight="1" spans="1:11">
      <c r="A511" s="13">
        <v>507</v>
      </c>
      <c r="B511" s="14" t="s">
        <v>1687</v>
      </c>
      <c r="C511" s="14" t="s">
        <v>89</v>
      </c>
      <c r="D511" s="14" t="s">
        <v>1688</v>
      </c>
      <c r="E511" s="14" t="s">
        <v>1689</v>
      </c>
      <c r="F511" s="33" t="s">
        <v>1686</v>
      </c>
      <c r="G511" s="13">
        <f t="shared" si="7"/>
        <v>7</v>
      </c>
      <c r="H511" s="14"/>
      <c r="I511" s="30">
        <v>3.5</v>
      </c>
      <c r="J511" s="30">
        <v>3.5</v>
      </c>
      <c r="K511" s="21">
        <v>112</v>
      </c>
    </row>
    <row r="512" s="4" customFormat="1" ht="17.1" customHeight="1" spans="1:11">
      <c r="A512" s="13">
        <v>508</v>
      </c>
      <c r="B512" s="14" t="s">
        <v>1690</v>
      </c>
      <c r="C512" s="14" t="s">
        <v>364</v>
      </c>
      <c r="D512" s="14" t="s">
        <v>1691</v>
      </c>
      <c r="E512" s="14" t="s">
        <v>1692</v>
      </c>
      <c r="F512" s="33" t="s">
        <v>1686</v>
      </c>
      <c r="G512" s="13">
        <f t="shared" si="7"/>
        <v>2.2</v>
      </c>
      <c r="H512" s="14"/>
      <c r="I512" s="30">
        <v>1.1</v>
      </c>
      <c r="J512" s="30">
        <v>1.1</v>
      </c>
      <c r="K512" s="21">
        <v>35.2</v>
      </c>
    </row>
    <row r="513" s="4" customFormat="1" ht="17.1" customHeight="1" spans="1:11">
      <c r="A513" s="13">
        <v>509</v>
      </c>
      <c r="B513" s="14" t="s">
        <v>1693</v>
      </c>
      <c r="C513" s="14" t="s">
        <v>128</v>
      </c>
      <c r="D513" s="14" t="s">
        <v>1694</v>
      </c>
      <c r="E513" s="14" t="s">
        <v>1695</v>
      </c>
      <c r="F513" s="33" t="s">
        <v>1686</v>
      </c>
      <c r="G513" s="13">
        <f t="shared" si="7"/>
        <v>1</v>
      </c>
      <c r="H513" s="14"/>
      <c r="I513" s="30">
        <v>0.5</v>
      </c>
      <c r="J513" s="30">
        <v>0.5</v>
      </c>
      <c r="K513" s="21">
        <v>16</v>
      </c>
    </row>
    <row r="514" s="4" customFormat="1" ht="17.1" customHeight="1" spans="1:11">
      <c r="A514" s="13">
        <v>510</v>
      </c>
      <c r="B514" s="14" t="s">
        <v>1696</v>
      </c>
      <c r="C514" s="14" t="s">
        <v>100</v>
      </c>
      <c r="D514" s="14" t="s">
        <v>1697</v>
      </c>
      <c r="E514" s="14" t="s">
        <v>1698</v>
      </c>
      <c r="F514" s="33" t="s">
        <v>1686</v>
      </c>
      <c r="G514" s="13">
        <f t="shared" si="7"/>
        <v>4</v>
      </c>
      <c r="H514" s="14"/>
      <c r="I514" s="30">
        <v>2</v>
      </c>
      <c r="J514" s="30">
        <v>2</v>
      </c>
      <c r="K514" s="21">
        <v>64</v>
      </c>
    </row>
    <row r="515" s="4" customFormat="1" ht="17.1" customHeight="1" spans="1:11">
      <c r="A515" s="13">
        <v>511</v>
      </c>
      <c r="B515" s="14" t="s">
        <v>1699</v>
      </c>
      <c r="C515" s="14" t="s">
        <v>1700</v>
      </c>
      <c r="D515" s="14" t="s">
        <v>1701</v>
      </c>
      <c r="E515" s="14" t="s">
        <v>1674</v>
      </c>
      <c r="F515" s="33" t="s">
        <v>1686</v>
      </c>
      <c r="G515" s="13">
        <f t="shared" si="7"/>
        <v>1</v>
      </c>
      <c r="H515" s="14"/>
      <c r="I515" s="30">
        <v>0.5</v>
      </c>
      <c r="J515" s="30">
        <v>0.5</v>
      </c>
      <c r="K515" s="21">
        <v>16</v>
      </c>
    </row>
    <row r="516" s="4" customFormat="1" ht="17.1" customHeight="1" spans="1:11">
      <c r="A516" s="13">
        <v>512</v>
      </c>
      <c r="B516" s="14" t="s">
        <v>1702</v>
      </c>
      <c r="C516" s="14" t="s">
        <v>34</v>
      </c>
      <c r="D516" s="14" t="s">
        <v>1703</v>
      </c>
      <c r="E516" s="14" t="s">
        <v>1704</v>
      </c>
      <c r="F516" s="33" t="s">
        <v>1705</v>
      </c>
      <c r="G516" s="13">
        <f t="shared" si="7"/>
        <v>3.36</v>
      </c>
      <c r="H516" s="14"/>
      <c r="I516" s="30">
        <v>1.68</v>
      </c>
      <c r="J516" s="30">
        <v>1.68</v>
      </c>
      <c r="K516" s="21">
        <v>53.76</v>
      </c>
    </row>
    <row r="517" s="4" customFormat="1" ht="17.1" customHeight="1" spans="1:11">
      <c r="A517" s="13">
        <v>513</v>
      </c>
      <c r="B517" s="14" t="s">
        <v>1706</v>
      </c>
      <c r="C517" s="14" t="s">
        <v>1707</v>
      </c>
      <c r="D517" s="14" t="s">
        <v>1708</v>
      </c>
      <c r="E517" s="14" t="s">
        <v>1709</v>
      </c>
      <c r="F517" s="33" t="s">
        <v>1705</v>
      </c>
      <c r="G517" s="13">
        <f t="shared" si="7"/>
        <v>3.6</v>
      </c>
      <c r="H517" s="14"/>
      <c r="I517" s="30">
        <v>1.8</v>
      </c>
      <c r="J517" s="30">
        <v>1.8</v>
      </c>
      <c r="K517" s="21">
        <v>57.6</v>
      </c>
    </row>
    <row r="518" s="4" customFormat="1" ht="17.1" customHeight="1" spans="1:11">
      <c r="A518" s="13">
        <v>514</v>
      </c>
      <c r="B518" s="14" t="s">
        <v>1710</v>
      </c>
      <c r="C518" s="14" t="s">
        <v>51</v>
      </c>
      <c r="D518" s="14" t="s">
        <v>1711</v>
      </c>
      <c r="E518" s="14" t="s">
        <v>1712</v>
      </c>
      <c r="F518" s="33" t="s">
        <v>1705</v>
      </c>
      <c r="G518" s="13">
        <f t="shared" ref="G518:G581" si="8">H518+I518+J518</f>
        <v>4</v>
      </c>
      <c r="H518" s="14"/>
      <c r="I518" s="30">
        <v>2</v>
      </c>
      <c r="J518" s="30">
        <v>2</v>
      </c>
      <c r="K518" s="21">
        <v>64</v>
      </c>
    </row>
    <row r="519" s="4" customFormat="1" ht="17.1" customHeight="1" spans="1:11">
      <c r="A519" s="13">
        <v>515</v>
      </c>
      <c r="B519" s="14" t="s">
        <v>1713</v>
      </c>
      <c r="C519" s="14" t="s">
        <v>389</v>
      </c>
      <c r="D519" s="14" t="s">
        <v>1714</v>
      </c>
      <c r="E519" s="14" t="s">
        <v>1715</v>
      </c>
      <c r="F519" s="33" t="s">
        <v>1705</v>
      </c>
      <c r="G519" s="13">
        <f t="shared" si="8"/>
        <v>5</v>
      </c>
      <c r="H519" s="14"/>
      <c r="I519" s="30">
        <v>2.5</v>
      </c>
      <c r="J519" s="30">
        <v>2.5</v>
      </c>
      <c r="K519" s="21">
        <v>80</v>
      </c>
    </row>
    <row r="520" s="4" customFormat="1" ht="17.1" customHeight="1" spans="1:11">
      <c r="A520" s="13">
        <v>516</v>
      </c>
      <c r="B520" s="14" t="s">
        <v>1716</v>
      </c>
      <c r="C520" s="14" t="s">
        <v>51</v>
      </c>
      <c r="D520" s="14" t="s">
        <v>1717</v>
      </c>
      <c r="E520" s="14" t="s">
        <v>1718</v>
      </c>
      <c r="F520" s="33" t="s">
        <v>1705</v>
      </c>
      <c r="G520" s="13">
        <f t="shared" si="8"/>
        <v>4</v>
      </c>
      <c r="H520" s="14"/>
      <c r="I520" s="30">
        <v>2</v>
      </c>
      <c r="J520" s="30">
        <v>2</v>
      </c>
      <c r="K520" s="21">
        <v>64</v>
      </c>
    </row>
    <row r="521" s="4" customFormat="1" ht="17.1" customHeight="1" spans="1:11">
      <c r="A521" s="13">
        <v>517</v>
      </c>
      <c r="B521" s="14" t="s">
        <v>1719</v>
      </c>
      <c r="C521" s="14" t="s">
        <v>68</v>
      </c>
      <c r="D521" s="14" t="s">
        <v>1720</v>
      </c>
      <c r="E521" s="14" t="s">
        <v>1721</v>
      </c>
      <c r="F521" s="33" t="s">
        <v>1705</v>
      </c>
      <c r="G521" s="13">
        <f t="shared" si="8"/>
        <v>3.4</v>
      </c>
      <c r="H521" s="14"/>
      <c r="I521" s="30">
        <v>1.7</v>
      </c>
      <c r="J521" s="30">
        <v>1.7</v>
      </c>
      <c r="K521" s="21">
        <v>54.4</v>
      </c>
    </row>
    <row r="522" s="4" customFormat="1" ht="17.1" customHeight="1" spans="1:11">
      <c r="A522" s="13">
        <v>518</v>
      </c>
      <c r="B522" s="14" t="s">
        <v>1722</v>
      </c>
      <c r="C522" s="14" t="s">
        <v>128</v>
      </c>
      <c r="D522" s="14" t="s">
        <v>1723</v>
      </c>
      <c r="E522" s="14" t="s">
        <v>1724</v>
      </c>
      <c r="F522" s="33" t="s">
        <v>1705</v>
      </c>
      <c r="G522" s="13">
        <f t="shared" si="8"/>
        <v>1.38</v>
      </c>
      <c r="H522" s="14"/>
      <c r="I522" s="30">
        <v>0.69</v>
      </c>
      <c r="J522" s="30">
        <v>0.69</v>
      </c>
      <c r="K522" s="21">
        <v>22.08</v>
      </c>
    </row>
    <row r="523" s="4" customFormat="1" ht="17.1" customHeight="1" spans="1:11">
      <c r="A523" s="13">
        <v>519</v>
      </c>
      <c r="B523" s="14" t="s">
        <v>1725</v>
      </c>
      <c r="C523" s="14" t="s">
        <v>100</v>
      </c>
      <c r="D523" s="14" t="s">
        <v>1726</v>
      </c>
      <c r="E523" s="14" t="s">
        <v>1727</v>
      </c>
      <c r="F523" s="33" t="s">
        <v>1705</v>
      </c>
      <c r="G523" s="13">
        <f t="shared" si="8"/>
        <v>1.6</v>
      </c>
      <c r="H523" s="14"/>
      <c r="I523" s="30">
        <v>0.8</v>
      </c>
      <c r="J523" s="30">
        <v>0.8</v>
      </c>
      <c r="K523" s="21">
        <v>25.6</v>
      </c>
    </row>
    <row r="524" s="4" customFormat="1" ht="17.1" customHeight="1" spans="1:11">
      <c r="A524" s="13">
        <v>520</v>
      </c>
      <c r="B524" s="14" t="s">
        <v>1728</v>
      </c>
      <c r="C524" s="14" t="s">
        <v>117</v>
      </c>
      <c r="D524" s="14" t="s">
        <v>1729</v>
      </c>
      <c r="E524" s="14" t="s">
        <v>1730</v>
      </c>
      <c r="F524" s="33" t="s">
        <v>1705</v>
      </c>
      <c r="G524" s="13">
        <f t="shared" si="8"/>
        <v>0.8</v>
      </c>
      <c r="H524" s="14"/>
      <c r="I524" s="30">
        <v>0.4</v>
      </c>
      <c r="J524" s="30">
        <v>0.4</v>
      </c>
      <c r="K524" s="21">
        <v>12.8</v>
      </c>
    </row>
    <row r="525" s="4" customFormat="1" ht="17.1" customHeight="1" spans="1:11">
      <c r="A525" s="13">
        <v>521</v>
      </c>
      <c r="B525" s="14" t="s">
        <v>1731</v>
      </c>
      <c r="C525" s="14" t="s">
        <v>117</v>
      </c>
      <c r="D525" s="14" t="s">
        <v>1732</v>
      </c>
      <c r="E525" s="14" t="s">
        <v>1733</v>
      </c>
      <c r="F525" s="33" t="s">
        <v>1705</v>
      </c>
      <c r="G525" s="13">
        <f t="shared" si="8"/>
        <v>2</v>
      </c>
      <c r="H525" s="14"/>
      <c r="I525" s="30">
        <v>1</v>
      </c>
      <c r="J525" s="30">
        <v>1</v>
      </c>
      <c r="K525" s="21">
        <v>32</v>
      </c>
    </row>
    <row r="526" s="4" customFormat="1" ht="17.1" customHeight="1" spans="1:11">
      <c r="A526" s="13">
        <v>522</v>
      </c>
      <c r="B526" s="14" t="s">
        <v>1734</v>
      </c>
      <c r="C526" s="14" t="s">
        <v>121</v>
      </c>
      <c r="D526" s="14" t="s">
        <v>1735</v>
      </c>
      <c r="E526" s="14" t="s">
        <v>1736</v>
      </c>
      <c r="F526" s="33" t="s">
        <v>1705</v>
      </c>
      <c r="G526" s="13">
        <f t="shared" si="8"/>
        <v>1.4</v>
      </c>
      <c r="H526" s="14"/>
      <c r="I526" s="30">
        <v>0.7</v>
      </c>
      <c r="J526" s="30">
        <v>0.7</v>
      </c>
      <c r="K526" s="21">
        <v>22.4</v>
      </c>
    </row>
    <row r="527" s="4" customFormat="1" ht="17.1" customHeight="1" spans="1:11">
      <c r="A527" s="13">
        <v>523</v>
      </c>
      <c r="B527" s="14" t="s">
        <v>1737</v>
      </c>
      <c r="C527" s="14" t="s">
        <v>233</v>
      </c>
      <c r="D527" s="14" t="s">
        <v>1738</v>
      </c>
      <c r="E527" s="14" t="s">
        <v>1739</v>
      </c>
      <c r="F527" s="33" t="s">
        <v>1705</v>
      </c>
      <c r="G527" s="13">
        <f t="shared" si="8"/>
        <v>2.6</v>
      </c>
      <c r="H527" s="14"/>
      <c r="I527" s="30">
        <v>1.3</v>
      </c>
      <c r="J527" s="30">
        <v>1.3</v>
      </c>
      <c r="K527" s="21">
        <v>41.6</v>
      </c>
    </row>
    <row r="528" s="4" customFormat="1" ht="17.1" customHeight="1" spans="1:11">
      <c r="A528" s="13">
        <v>524</v>
      </c>
      <c r="B528" s="14" t="s">
        <v>1740</v>
      </c>
      <c r="C528" s="14" t="s">
        <v>1741</v>
      </c>
      <c r="D528" s="14" t="s">
        <v>1742</v>
      </c>
      <c r="E528" s="14" t="s">
        <v>1743</v>
      </c>
      <c r="F528" s="33" t="s">
        <v>1705</v>
      </c>
      <c r="G528" s="13">
        <f t="shared" si="8"/>
        <v>1.4</v>
      </c>
      <c r="H528" s="14"/>
      <c r="I528" s="30">
        <v>0.7</v>
      </c>
      <c r="J528" s="30">
        <v>0.7</v>
      </c>
      <c r="K528" s="21">
        <v>22.4</v>
      </c>
    </row>
    <row r="529" s="4" customFormat="1" ht="17.1" customHeight="1" spans="1:11">
      <c r="A529" s="13">
        <v>525</v>
      </c>
      <c r="B529" s="14" t="s">
        <v>1744</v>
      </c>
      <c r="C529" s="14" t="s">
        <v>403</v>
      </c>
      <c r="D529" s="14" t="s">
        <v>1745</v>
      </c>
      <c r="E529" s="14" t="s">
        <v>1746</v>
      </c>
      <c r="F529" s="33" t="s">
        <v>1705</v>
      </c>
      <c r="G529" s="13">
        <f t="shared" si="8"/>
        <v>2.4</v>
      </c>
      <c r="H529" s="14"/>
      <c r="I529" s="30">
        <v>1.2</v>
      </c>
      <c r="J529" s="30">
        <v>1.2</v>
      </c>
      <c r="K529" s="21">
        <v>38.4</v>
      </c>
    </row>
    <row r="530" s="4" customFormat="1" ht="17.1" customHeight="1" spans="1:11">
      <c r="A530" s="13">
        <v>526</v>
      </c>
      <c r="B530" s="14" t="s">
        <v>1747</v>
      </c>
      <c r="C530" s="14" t="s">
        <v>1748</v>
      </c>
      <c r="D530" s="14" t="s">
        <v>1749</v>
      </c>
      <c r="E530" s="14" t="s">
        <v>839</v>
      </c>
      <c r="F530" s="33" t="s">
        <v>1705</v>
      </c>
      <c r="G530" s="13">
        <f t="shared" si="8"/>
        <v>3.4</v>
      </c>
      <c r="H530" s="14"/>
      <c r="I530" s="30">
        <v>1.7</v>
      </c>
      <c r="J530" s="30">
        <v>1.7</v>
      </c>
      <c r="K530" s="21">
        <v>54.4</v>
      </c>
    </row>
    <row r="531" s="4" customFormat="1" ht="17.1" customHeight="1" spans="1:11">
      <c r="A531" s="13">
        <v>527</v>
      </c>
      <c r="B531" s="14" t="s">
        <v>1750</v>
      </c>
      <c r="C531" s="14" t="s">
        <v>1700</v>
      </c>
      <c r="D531" s="14" t="s">
        <v>1751</v>
      </c>
      <c r="E531" s="14" t="s">
        <v>1752</v>
      </c>
      <c r="F531" s="33" t="s">
        <v>1705</v>
      </c>
      <c r="G531" s="13">
        <f t="shared" si="8"/>
        <v>5</v>
      </c>
      <c r="H531" s="14"/>
      <c r="I531" s="30">
        <v>2.5</v>
      </c>
      <c r="J531" s="30">
        <v>2.5</v>
      </c>
      <c r="K531" s="21">
        <v>80</v>
      </c>
    </row>
    <row r="532" s="4" customFormat="1" ht="17.1" customHeight="1" spans="1:11">
      <c r="A532" s="13">
        <v>528</v>
      </c>
      <c r="B532" s="14" t="s">
        <v>1753</v>
      </c>
      <c r="C532" s="14" t="s">
        <v>56</v>
      </c>
      <c r="D532" s="14" t="s">
        <v>1754</v>
      </c>
      <c r="E532" s="14" t="s">
        <v>1755</v>
      </c>
      <c r="F532" s="33" t="s">
        <v>1705</v>
      </c>
      <c r="G532" s="13">
        <f t="shared" si="8"/>
        <v>16.6</v>
      </c>
      <c r="H532" s="14"/>
      <c r="I532" s="30">
        <v>8.3</v>
      </c>
      <c r="J532" s="30">
        <v>8.3</v>
      </c>
      <c r="K532" s="21">
        <v>265.6</v>
      </c>
    </row>
    <row r="533" s="4" customFormat="1" ht="17.1" customHeight="1" spans="1:11">
      <c r="A533" s="13">
        <v>529</v>
      </c>
      <c r="B533" s="14" t="s">
        <v>1756</v>
      </c>
      <c r="C533" s="14" t="s">
        <v>64</v>
      </c>
      <c r="D533" s="14" t="s">
        <v>1757</v>
      </c>
      <c r="E533" s="14" t="s">
        <v>1758</v>
      </c>
      <c r="F533" s="33" t="s">
        <v>1759</v>
      </c>
      <c r="G533" s="13">
        <f t="shared" si="8"/>
        <v>2</v>
      </c>
      <c r="H533" s="14"/>
      <c r="I533" s="30">
        <v>1</v>
      </c>
      <c r="J533" s="30">
        <v>1</v>
      </c>
      <c r="K533" s="21">
        <v>32</v>
      </c>
    </row>
    <row r="534" s="4" customFormat="1" ht="17.1" customHeight="1" spans="1:11">
      <c r="A534" s="13">
        <v>530</v>
      </c>
      <c r="B534" s="14" t="s">
        <v>1760</v>
      </c>
      <c r="C534" s="14" t="s">
        <v>1761</v>
      </c>
      <c r="D534" s="14" t="s">
        <v>1762</v>
      </c>
      <c r="E534" s="14" t="s">
        <v>1763</v>
      </c>
      <c r="F534" s="33" t="s">
        <v>1759</v>
      </c>
      <c r="G534" s="13">
        <f t="shared" si="8"/>
        <v>2.4</v>
      </c>
      <c r="H534" s="14"/>
      <c r="I534" s="30">
        <v>1.2</v>
      </c>
      <c r="J534" s="30">
        <v>1.2</v>
      </c>
      <c r="K534" s="21">
        <v>38.4</v>
      </c>
    </row>
    <row r="535" s="4" customFormat="1" ht="17.1" customHeight="1" spans="1:11">
      <c r="A535" s="13">
        <v>531</v>
      </c>
      <c r="B535" s="14" t="s">
        <v>1764</v>
      </c>
      <c r="C535" s="14" t="s">
        <v>68</v>
      </c>
      <c r="D535" s="14" t="s">
        <v>1765</v>
      </c>
      <c r="E535" s="14" t="s">
        <v>1766</v>
      </c>
      <c r="F535" s="33" t="s">
        <v>1759</v>
      </c>
      <c r="G535" s="13">
        <f t="shared" si="8"/>
        <v>1.6</v>
      </c>
      <c r="H535" s="14"/>
      <c r="I535" s="30">
        <v>0.8</v>
      </c>
      <c r="J535" s="30">
        <v>0.8</v>
      </c>
      <c r="K535" s="21">
        <v>25.6</v>
      </c>
    </row>
    <row r="536" s="4" customFormat="1" ht="17.1" customHeight="1" spans="1:11">
      <c r="A536" s="13">
        <v>532</v>
      </c>
      <c r="B536" s="14" t="s">
        <v>1767</v>
      </c>
      <c r="C536" s="14" t="s">
        <v>68</v>
      </c>
      <c r="D536" s="14" t="s">
        <v>1768</v>
      </c>
      <c r="E536" s="14" t="s">
        <v>1769</v>
      </c>
      <c r="F536" s="33" t="s">
        <v>1759</v>
      </c>
      <c r="G536" s="13">
        <f t="shared" si="8"/>
        <v>2</v>
      </c>
      <c r="H536" s="14"/>
      <c r="I536" s="30">
        <v>1</v>
      </c>
      <c r="J536" s="30">
        <v>1</v>
      </c>
      <c r="K536" s="21">
        <v>32</v>
      </c>
    </row>
    <row r="537" s="4" customFormat="1" ht="17.1" customHeight="1" spans="1:11">
      <c r="A537" s="13">
        <v>533</v>
      </c>
      <c r="B537" s="14" t="s">
        <v>1770</v>
      </c>
      <c r="C537" s="14" t="s">
        <v>434</v>
      </c>
      <c r="D537" s="14" t="s">
        <v>1771</v>
      </c>
      <c r="E537" s="14" t="s">
        <v>1772</v>
      </c>
      <c r="F537" s="33" t="s">
        <v>1759</v>
      </c>
      <c r="G537" s="13">
        <f t="shared" si="8"/>
        <v>1.6</v>
      </c>
      <c r="H537" s="14"/>
      <c r="I537" s="30">
        <v>0.8</v>
      </c>
      <c r="J537" s="30">
        <v>0.8</v>
      </c>
      <c r="K537" s="21">
        <v>25.6</v>
      </c>
    </row>
    <row r="538" s="4" customFormat="1" ht="17.1" customHeight="1" spans="1:11">
      <c r="A538" s="13">
        <v>534</v>
      </c>
      <c r="B538" s="14" t="s">
        <v>1773</v>
      </c>
      <c r="C538" s="14" t="s">
        <v>100</v>
      </c>
      <c r="D538" s="14" t="s">
        <v>1774</v>
      </c>
      <c r="E538" s="14" t="s">
        <v>1775</v>
      </c>
      <c r="F538" s="33" t="s">
        <v>1759</v>
      </c>
      <c r="G538" s="13">
        <f t="shared" si="8"/>
        <v>2</v>
      </c>
      <c r="H538" s="14"/>
      <c r="I538" s="30">
        <v>1</v>
      </c>
      <c r="J538" s="30">
        <v>1</v>
      </c>
      <c r="K538" s="21">
        <v>32</v>
      </c>
    </row>
    <row r="539" s="4" customFormat="1" ht="17.1" customHeight="1" spans="1:11">
      <c r="A539" s="13">
        <v>535</v>
      </c>
      <c r="B539" s="14" t="s">
        <v>1776</v>
      </c>
      <c r="C539" s="14" t="s">
        <v>56</v>
      </c>
      <c r="D539" s="14" t="s">
        <v>1777</v>
      </c>
      <c r="E539" s="14" t="s">
        <v>1778</v>
      </c>
      <c r="F539" s="33" t="s">
        <v>1759</v>
      </c>
      <c r="G539" s="13">
        <f t="shared" si="8"/>
        <v>3</v>
      </c>
      <c r="H539" s="14"/>
      <c r="I539" s="30">
        <v>1.5</v>
      </c>
      <c r="J539" s="30">
        <v>1.5</v>
      </c>
      <c r="K539" s="21">
        <v>48</v>
      </c>
    </row>
    <row r="540" s="4" customFormat="1" ht="17.1" customHeight="1" spans="1:11">
      <c r="A540" s="13">
        <v>536</v>
      </c>
      <c r="B540" s="14" t="s">
        <v>1779</v>
      </c>
      <c r="C540" s="14" t="s">
        <v>93</v>
      </c>
      <c r="D540" s="14" t="s">
        <v>1780</v>
      </c>
      <c r="E540" s="14" t="s">
        <v>839</v>
      </c>
      <c r="F540" s="33" t="s">
        <v>1781</v>
      </c>
      <c r="G540" s="13">
        <f t="shared" si="8"/>
        <v>1</v>
      </c>
      <c r="H540" s="30">
        <v>1</v>
      </c>
      <c r="I540" s="14"/>
      <c r="J540" s="14"/>
      <c r="K540" s="21">
        <v>10.22</v>
      </c>
    </row>
    <row r="541" s="4" customFormat="1" ht="17.1" customHeight="1" spans="1:11">
      <c r="A541" s="13">
        <v>537</v>
      </c>
      <c r="B541" s="14" t="s">
        <v>1782</v>
      </c>
      <c r="C541" s="14" t="s">
        <v>89</v>
      </c>
      <c r="D541" s="14" t="s">
        <v>1783</v>
      </c>
      <c r="E541" s="14" t="s">
        <v>1784</v>
      </c>
      <c r="F541" s="33" t="s">
        <v>1781</v>
      </c>
      <c r="G541" s="13">
        <f t="shared" si="8"/>
        <v>3.9</v>
      </c>
      <c r="H541" s="30">
        <v>3.9</v>
      </c>
      <c r="I541" s="30"/>
      <c r="J541" s="30"/>
      <c r="K541" s="21">
        <v>39.86</v>
      </c>
    </row>
    <row r="542" s="4" customFormat="1" ht="17.1" customHeight="1" spans="1:11">
      <c r="A542" s="13">
        <v>538</v>
      </c>
      <c r="B542" s="14" t="s">
        <v>1785</v>
      </c>
      <c r="C542" s="14" t="s">
        <v>201</v>
      </c>
      <c r="D542" s="14" t="s">
        <v>1786</v>
      </c>
      <c r="E542" s="14" t="s">
        <v>1787</v>
      </c>
      <c r="F542" s="33" t="s">
        <v>1781</v>
      </c>
      <c r="G542" s="13">
        <f t="shared" si="8"/>
        <v>3.33</v>
      </c>
      <c r="H542" s="30">
        <v>3.33</v>
      </c>
      <c r="I542" s="30"/>
      <c r="J542" s="30"/>
      <c r="K542" s="21">
        <v>34.03</v>
      </c>
    </row>
    <row r="543" s="4" customFormat="1" ht="17.1" customHeight="1" spans="1:11">
      <c r="A543" s="13">
        <v>539</v>
      </c>
      <c r="B543" s="14" t="s">
        <v>1788</v>
      </c>
      <c r="C543" s="14" t="s">
        <v>121</v>
      </c>
      <c r="D543" s="14" t="s">
        <v>1789</v>
      </c>
      <c r="E543" s="14" t="s">
        <v>1790</v>
      </c>
      <c r="F543" s="33" t="s">
        <v>1791</v>
      </c>
      <c r="G543" s="13">
        <f t="shared" si="8"/>
        <v>2.4</v>
      </c>
      <c r="H543" s="14"/>
      <c r="I543" s="30">
        <v>1.2</v>
      </c>
      <c r="J543" s="30">
        <v>1.2</v>
      </c>
      <c r="K543" s="21">
        <v>38.4</v>
      </c>
    </row>
    <row r="544" s="4" customFormat="1" ht="17.1" customHeight="1" spans="1:11">
      <c r="A544" s="13">
        <v>540</v>
      </c>
      <c r="B544" s="14" t="s">
        <v>1792</v>
      </c>
      <c r="C544" s="14" t="s">
        <v>128</v>
      </c>
      <c r="D544" s="14" t="s">
        <v>1793</v>
      </c>
      <c r="E544" s="14" t="s">
        <v>1794</v>
      </c>
      <c r="F544" s="33" t="s">
        <v>1795</v>
      </c>
      <c r="G544" s="13">
        <f t="shared" si="8"/>
        <v>3.6</v>
      </c>
      <c r="H544" s="30">
        <v>3.6</v>
      </c>
      <c r="I544" s="30"/>
      <c r="J544" s="30"/>
      <c r="K544" s="21">
        <v>36.79</v>
      </c>
    </row>
    <row r="545" s="4" customFormat="1" ht="17.1" customHeight="1" spans="1:11">
      <c r="A545" s="13">
        <v>541</v>
      </c>
      <c r="B545" s="14" t="s">
        <v>1796</v>
      </c>
      <c r="C545" s="14" t="s">
        <v>104</v>
      </c>
      <c r="D545" s="14" t="s">
        <v>1797</v>
      </c>
      <c r="E545" s="14" t="s">
        <v>1798</v>
      </c>
      <c r="F545" s="33" t="s">
        <v>1795</v>
      </c>
      <c r="G545" s="13">
        <f t="shared" si="8"/>
        <v>1.5</v>
      </c>
      <c r="H545" s="30">
        <v>1.5</v>
      </c>
      <c r="I545" s="30"/>
      <c r="J545" s="30"/>
      <c r="K545" s="21">
        <v>15.33</v>
      </c>
    </row>
    <row r="546" s="4" customFormat="1" ht="17.1" customHeight="1" spans="1:11">
      <c r="A546" s="13">
        <v>542</v>
      </c>
      <c r="B546" s="14" t="s">
        <v>1799</v>
      </c>
      <c r="C546" s="14" t="s">
        <v>319</v>
      </c>
      <c r="D546" s="14" t="s">
        <v>1800</v>
      </c>
      <c r="E546" s="14" t="s">
        <v>1801</v>
      </c>
      <c r="F546" s="33" t="s">
        <v>1795</v>
      </c>
      <c r="G546" s="13">
        <f t="shared" si="8"/>
        <v>1.2</v>
      </c>
      <c r="H546" s="30">
        <v>1.2</v>
      </c>
      <c r="I546" s="30"/>
      <c r="J546" s="30"/>
      <c r="K546" s="21">
        <v>12.26</v>
      </c>
    </row>
    <row r="547" s="4" customFormat="1" ht="17.1" customHeight="1" spans="1:11">
      <c r="A547" s="13">
        <v>543</v>
      </c>
      <c r="B547" s="14" t="s">
        <v>1802</v>
      </c>
      <c r="C547" s="14" t="s">
        <v>100</v>
      </c>
      <c r="D547" s="14" t="s">
        <v>1803</v>
      </c>
      <c r="E547" s="14" t="s">
        <v>1804</v>
      </c>
      <c r="F547" s="33" t="s">
        <v>1805</v>
      </c>
      <c r="G547" s="13">
        <f t="shared" si="8"/>
        <v>2.4</v>
      </c>
      <c r="H547" s="14"/>
      <c r="I547" s="30">
        <v>1.2</v>
      </c>
      <c r="J547" s="30">
        <v>1.2</v>
      </c>
      <c r="K547" s="21">
        <v>38.4</v>
      </c>
    </row>
    <row r="548" s="4" customFormat="1" ht="17.1" customHeight="1" spans="1:11">
      <c r="A548" s="13">
        <v>544</v>
      </c>
      <c r="B548" s="14" t="s">
        <v>1806</v>
      </c>
      <c r="C548" s="14" t="s">
        <v>100</v>
      </c>
      <c r="D548" s="14" t="s">
        <v>1807</v>
      </c>
      <c r="E548" s="14" t="s">
        <v>1808</v>
      </c>
      <c r="F548" s="33" t="s">
        <v>1809</v>
      </c>
      <c r="G548" s="13">
        <f t="shared" si="8"/>
        <v>5</v>
      </c>
      <c r="H548" s="14"/>
      <c r="I548" s="30">
        <v>2.5</v>
      </c>
      <c r="J548" s="30">
        <v>2.5</v>
      </c>
      <c r="K548" s="21">
        <v>80</v>
      </c>
    </row>
    <row r="549" s="4" customFormat="1" ht="17.1" customHeight="1" spans="1:11">
      <c r="A549" s="13">
        <v>545</v>
      </c>
      <c r="B549" s="14" t="s">
        <v>1810</v>
      </c>
      <c r="C549" s="14" t="s">
        <v>68</v>
      </c>
      <c r="D549" s="14" t="s">
        <v>1811</v>
      </c>
      <c r="E549" s="14" t="s">
        <v>1812</v>
      </c>
      <c r="F549" s="33" t="s">
        <v>1809</v>
      </c>
      <c r="G549" s="13">
        <f t="shared" si="8"/>
        <v>2.5</v>
      </c>
      <c r="H549" s="30">
        <v>2.5</v>
      </c>
      <c r="I549" s="14"/>
      <c r="J549" s="14"/>
      <c r="K549" s="21">
        <v>25.55</v>
      </c>
    </row>
    <row r="550" s="4" customFormat="1" ht="17.1" customHeight="1" spans="1:11">
      <c r="A550" s="13">
        <v>546</v>
      </c>
      <c r="B550" s="14" t="s">
        <v>1813</v>
      </c>
      <c r="C550" s="14" t="s">
        <v>104</v>
      </c>
      <c r="D550" s="14" t="s">
        <v>1814</v>
      </c>
      <c r="E550" s="14" t="s">
        <v>1815</v>
      </c>
      <c r="F550" s="33" t="s">
        <v>1809</v>
      </c>
      <c r="G550" s="13">
        <f t="shared" si="8"/>
        <v>2</v>
      </c>
      <c r="H550" s="30">
        <v>2</v>
      </c>
      <c r="I550" s="14"/>
      <c r="J550" s="14"/>
      <c r="K550" s="21">
        <v>20.44</v>
      </c>
    </row>
    <row r="551" s="4" customFormat="1" ht="17.1" customHeight="1" spans="1:11">
      <c r="A551" s="13">
        <v>547</v>
      </c>
      <c r="B551" s="14" t="s">
        <v>1816</v>
      </c>
      <c r="C551" s="14" t="s">
        <v>34</v>
      </c>
      <c r="D551" s="14" t="s">
        <v>1817</v>
      </c>
      <c r="E551" s="14" t="s">
        <v>1818</v>
      </c>
      <c r="F551" s="33" t="s">
        <v>1809</v>
      </c>
      <c r="G551" s="13">
        <f t="shared" si="8"/>
        <v>1.3</v>
      </c>
      <c r="H551" s="30">
        <v>1.3</v>
      </c>
      <c r="I551" s="14"/>
      <c r="J551" s="14"/>
      <c r="K551" s="21">
        <v>13.29</v>
      </c>
    </row>
    <row r="552" s="4" customFormat="1" ht="17.1" customHeight="1" spans="1:11">
      <c r="A552" s="13">
        <v>548</v>
      </c>
      <c r="B552" s="14" t="s">
        <v>1819</v>
      </c>
      <c r="C552" s="14" t="s">
        <v>56</v>
      </c>
      <c r="D552" s="14" t="s">
        <v>1820</v>
      </c>
      <c r="E552" s="14" t="s">
        <v>1821</v>
      </c>
      <c r="F552" s="33" t="s">
        <v>1822</v>
      </c>
      <c r="G552" s="13">
        <f t="shared" si="8"/>
        <v>2.6</v>
      </c>
      <c r="H552" s="14"/>
      <c r="I552" s="30">
        <v>1.3</v>
      </c>
      <c r="J552" s="30">
        <v>1.3</v>
      </c>
      <c r="K552" s="21">
        <v>41.6</v>
      </c>
    </row>
    <row r="553" s="4" customFormat="1" ht="17.1" customHeight="1" spans="1:11">
      <c r="A553" s="13">
        <v>549</v>
      </c>
      <c r="B553" s="14" t="s">
        <v>1823</v>
      </c>
      <c r="C553" s="14" t="s">
        <v>201</v>
      </c>
      <c r="D553" s="14" t="s">
        <v>1824</v>
      </c>
      <c r="E553" s="14" t="s">
        <v>1825</v>
      </c>
      <c r="F553" s="33" t="s">
        <v>1822</v>
      </c>
      <c r="G553" s="13">
        <f t="shared" si="8"/>
        <v>2.9</v>
      </c>
      <c r="H553" s="14"/>
      <c r="I553" s="30">
        <v>1.45</v>
      </c>
      <c r="J553" s="30">
        <v>1.45</v>
      </c>
      <c r="K553" s="21">
        <v>46.4</v>
      </c>
    </row>
    <row r="554" s="4" customFormat="1" ht="17.1" customHeight="1" spans="1:11">
      <c r="A554" s="13">
        <v>550</v>
      </c>
      <c r="B554" s="14" t="s">
        <v>1826</v>
      </c>
      <c r="C554" s="14" t="s">
        <v>228</v>
      </c>
      <c r="D554" s="14" t="s">
        <v>1827</v>
      </c>
      <c r="E554" s="14" t="s">
        <v>1264</v>
      </c>
      <c r="F554" s="33" t="s">
        <v>1822</v>
      </c>
      <c r="G554" s="13">
        <f t="shared" si="8"/>
        <v>1.6</v>
      </c>
      <c r="H554" s="14"/>
      <c r="I554" s="30">
        <v>0.8</v>
      </c>
      <c r="J554" s="30">
        <v>0.8</v>
      </c>
      <c r="K554" s="21">
        <v>25.6</v>
      </c>
    </row>
    <row r="555" s="4" customFormat="1" ht="17.1" customHeight="1" spans="1:11">
      <c r="A555" s="13">
        <v>551</v>
      </c>
      <c r="B555" s="14" t="s">
        <v>1828</v>
      </c>
      <c r="C555" s="14" t="s">
        <v>100</v>
      </c>
      <c r="D555" s="14" t="s">
        <v>1829</v>
      </c>
      <c r="E555" s="14" t="s">
        <v>1830</v>
      </c>
      <c r="F555" s="33" t="s">
        <v>1822</v>
      </c>
      <c r="G555" s="13">
        <f t="shared" si="8"/>
        <v>2.5</v>
      </c>
      <c r="H555" s="14"/>
      <c r="I555" s="30">
        <v>1.25</v>
      </c>
      <c r="J555" s="30">
        <v>1.25</v>
      </c>
      <c r="K555" s="21">
        <v>40</v>
      </c>
    </row>
    <row r="556" s="4" customFormat="1" ht="17.1" customHeight="1" spans="1:11">
      <c r="A556" s="13">
        <v>552</v>
      </c>
      <c r="B556" s="14" t="s">
        <v>1831</v>
      </c>
      <c r="C556" s="14" t="s">
        <v>1832</v>
      </c>
      <c r="D556" s="14" t="s">
        <v>1833</v>
      </c>
      <c r="E556" s="14" t="s">
        <v>1834</v>
      </c>
      <c r="F556" s="33" t="s">
        <v>1822</v>
      </c>
      <c r="G556" s="13">
        <f t="shared" si="8"/>
        <v>1.4</v>
      </c>
      <c r="H556" s="14"/>
      <c r="I556" s="30">
        <v>0.7</v>
      </c>
      <c r="J556" s="30">
        <v>0.7</v>
      </c>
      <c r="K556" s="21">
        <v>22.4</v>
      </c>
    </row>
    <row r="557" s="4" customFormat="1" ht="17.1" customHeight="1" spans="1:11">
      <c r="A557" s="13">
        <v>553</v>
      </c>
      <c r="B557" s="14" t="s">
        <v>1835</v>
      </c>
      <c r="C557" s="14" t="s">
        <v>93</v>
      </c>
      <c r="D557" s="14" t="s">
        <v>1836</v>
      </c>
      <c r="E557" s="14" t="s">
        <v>1837</v>
      </c>
      <c r="F557" s="33" t="s">
        <v>1838</v>
      </c>
      <c r="G557" s="13">
        <f t="shared" si="8"/>
        <v>6.2</v>
      </c>
      <c r="H557" s="14"/>
      <c r="I557" s="30">
        <v>3.1</v>
      </c>
      <c r="J557" s="30">
        <v>3.1</v>
      </c>
      <c r="K557" s="21">
        <v>99.2</v>
      </c>
    </row>
    <row r="558" s="4" customFormat="1" ht="17.1" customHeight="1" spans="1:11">
      <c r="A558" s="13">
        <v>554</v>
      </c>
      <c r="B558" s="14" t="s">
        <v>1839</v>
      </c>
      <c r="C558" s="14" t="s">
        <v>228</v>
      </c>
      <c r="D558" s="14" t="s">
        <v>1840</v>
      </c>
      <c r="E558" s="14" t="s">
        <v>1841</v>
      </c>
      <c r="F558" s="33" t="s">
        <v>1842</v>
      </c>
      <c r="G558" s="13">
        <f t="shared" si="8"/>
        <v>5.6</v>
      </c>
      <c r="H558" s="14"/>
      <c r="I558" s="30">
        <v>2.8</v>
      </c>
      <c r="J558" s="30">
        <v>2.8</v>
      </c>
      <c r="K558" s="21">
        <v>89.6</v>
      </c>
    </row>
    <row r="559" s="4" customFormat="1" ht="17.1" customHeight="1" spans="1:11">
      <c r="A559" s="13">
        <v>555</v>
      </c>
      <c r="B559" s="14" t="s">
        <v>1843</v>
      </c>
      <c r="C559" s="14" t="s">
        <v>104</v>
      </c>
      <c r="D559" s="14" t="s">
        <v>1844</v>
      </c>
      <c r="E559" s="14" t="s">
        <v>1845</v>
      </c>
      <c r="F559" s="33" t="s">
        <v>1842</v>
      </c>
      <c r="G559" s="13">
        <f t="shared" si="8"/>
        <v>12.4</v>
      </c>
      <c r="H559" s="14"/>
      <c r="I559" s="30">
        <v>6.2</v>
      </c>
      <c r="J559" s="30">
        <v>6.2</v>
      </c>
      <c r="K559" s="21">
        <v>198.4</v>
      </c>
    </row>
    <row r="560" s="4" customFormat="1" ht="17.1" customHeight="1" spans="1:11">
      <c r="A560" s="13">
        <v>556</v>
      </c>
      <c r="B560" s="14" t="s">
        <v>879</v>
      </c>
      <c r="C560" s="14" t="s">
        <v>995</v>
      </c>
      <c r="D560" s="14" t="s">
        <v>1846</v>
      </c>
      <c r="E560" s="14" t="s">
        <v>839</v>
      </c>
      <c r="F560" s="33" t="s">
        <v>1842</v>
      </c>
      <c r="G560" s="13">
        <f t="shared" si="8"/>
        <v>3.6</v>
      </c>
      <c r="H560" s="14"/>
      <c r="I560" s="30">
        <v>1.8</v>
      </c>
      <c r="J560" s="30">
        <v>1.8</v>
      </c>
      <c r="K560" s="21">
        <v>57.6</v>
      </c>
    </row>
    <row r="561" s="4" customFormat="1" ht="17.1" customHeight="1" spans="1:11">
      <c r="A561" s="13">
        <v>557</v>
      </c>
      <c r="B561" s="14" t="s">
        <v>1847</v>
      </c>
      <c r="C561" s="14" t="s">
        <v>117</v>
      </c>
      <c r="D561" s="14" t="s">
        <v>1848</v>
      </c>
      <c r="E561" s="14" t="s">
        <v>839</v>
      </c>
      <c r="F561" s="33" t="s">
        <v>1842</v>
      </c>
      <c r="G561" s="13">
        <f t="shared" si="8"/>
        <v>4</v>
      </c>
      <c r="H561" s="14"/>
      <c r="I561" s="30">
        <v>2</v>
      </c>
      <c r="J561" s="30">
        <v>2</v>
      </c>
      <c r="K561" s="21">
        <v>64</v>
      </c>
    </row>
    <row r="562" s="4" customFormat="1" ht="17.1" customHeight="1" spans="1:11">
      <c r="A562" s="13">
        <v>558</v>
      </c>
      <c r="B562" s="14" t="s">
        <v>1849</v>
      </c>
      <c r="C562" s="14" t="s">
        <v>56</v>
      </c>
      <c r="D562" s="14" t="s">
        <v>1850</v>
      </c>
      <c r="E562" s="14" t="s">
        <v>1851</v>
      </c>
      <c r="F562" s="33" t="s">
        <v>1852</v>
      </c>
      <c r="G562" s="13">
        <f t="shared" si="8"/>
        <v>0.8</v>
      </c>
      <c r="H562" s="30">
        <v>0.8</v>
      </c>
      <c r="I562" s="30"/>
      <c r="J562" s="30"/>
      <c r="K562" s="21">
        <v>8.18</v>
      </c>
    </row>
    <row r="563" s="4" customFormat="1" ht="17.1" customHeight="1" spans="1:11">
      <c r="A563" s="13">
        <v>559</v>
      </c>
      <c r="B563" s="14" t="s">
        <v>1853</v>
      </c>
      <c r="C563" s="14" t="s">
        <v>112</v>
      </c>
      <c r="D563" s="14" t="s">
        <v>1854</v>
      </c>
      <c r="E563" s="14" t="s">
        <v>1855</v>
      </c>
      <c r="F563" s="33" t="s">
        <v>1852</v>
      </c>
      <c r="G563" s="13">
        <f t="shared" si="8"/>
        <v>5.8</v>
      </c>
      <c r="H563" s="30">
        <v>5.8</v>
      </c>
      <c r="I563" s="30"/>
      <c r="J563" s="30"/>
      <c r="K563" s="21">
        <v>59.28</v>
      </c>
    </row>
    <row r="564" s="4" customFormat="1" ht="17.1" customHeight="1" spans="1:11">
      <c r="A564" s="13">
        <v>560</v>
      </c>
      <c r="B564" s="14" t="s">
        <v>1856</v>
      </c>
      <c r="C564" s="14" t="s">
        <v>34</v>
      </c>
      <c r="D564" s="14" t="s">
        <v>1857</v>
      </c>
      <c r="E564" s="14" t="s">
        <v>1858</v>
      </c>
      <c r="F564" s="33" t="s">
        <v>1852</v>
      </c>
      <c r="G564" s="13">
        <f t="shared" si="8"/>
        <v>0.9</v>
      </c>
      <c r="H564" s="30">
        <v>0.9</v>
      </c>
      <c r="I564" s="30"/>
      <c r="J564" s="30"/>
      <c r="K564" s="21">
        <v>9.2</v>
      </c>
    </row>
    <row r="565" s="4" customFormat="1" ht="17.1" customHeight="1" spans="1:11">
      <c r="A565" s="13">
        <v>561</v>
      </c>
      <c r="B565" s="14" t="s">
        <v>1859</v>
      </c>
      <c r="C565" s="14" t="s">
        <v>60</v>
      </c>
      <c r="D565" s="14" t="s">
        <v>1860</v>
      </c>
      <c r="E565" s="14" t="s">
        <v>1861</v>
      </c>
      <c r="F565" s="33" t="s">
        <v>1852</v>
      </c>
      <c r="G565" s="13">
        <f t="shared" si="8"/>
        <v>0.7</v>
      </c>
      <c r="H565" s="30">
        <v>0.7</v>
      </c>
      <c r="I565" s="30"/>
      <c r="J565" s="30"/>
      <c r="K565" s="21">
        <v>7.15</v>
      </c>
    </row>
    <row r="566" s="4" customFormat="1" ht="17.1" customHeight="1" spans="1:11">
      <c r="A566" s="13">
        <v>562</v>
      </c>
      <c r="B566" s="14" t="s">
        <v>1862</v>
      </c>
      <c r="C566" s="14" t="s">
        <v>128</v>
      </c>
      <c r="D566" s="14" t="s">
        <v>1863</v>
      </c>
      <c r="E566" s="14" t="s">
        <v>1864</v>
      </c>
      <c r="F566" s="33" t="s">
        <v>1852</v>
      </c>
      <c r="G566" s="13">
        <f t="shared" si="8"/>
        <v>0.5</v>
      </c>
      <c r="H566" s="30">
        <v>0.5</v>
      </c>
      <c r="I566" s="30"/>
      <c r="J566" s="30"/>
      <c r="K566" s="21">
        <v>5.11</v>
      </c>
    </row>
    <row r="567" s="4" customFormat="1" ht="17.1" customHeight="1" spans="1:11">
      <c r="A567" s="13">
        <v>563</v>
      </c>
      <c r="B567" s="14" t="s">
        <v>1865</v>
      </c>
      <c r="C567" s="14" t="s">
        <v>233</v>
      </c>
      <c r="D567" s="14" t="s">
        <v>1866</v>
      </c>
      <c r="E567" s="14" t="s">
        <v>1867</v>
      </c>
      <c r="F567" s="33" t="s">
        <v>1868</v>
      </c>
      <c r="G567" s="13">
        <f t="shared" si="8"/>
        <v>2.6</v>
      </c>
      <c r="H567" s="14"/>
      <c r="I567" s="30">
        <v>1.3</v>
      </c>
      <c r="J567" s="30">
        <v>1.3</v>
      </c>
      <c r="K567" s="21">
        <v>41.6</v>
      </c>
    </row>
    <row r="568" s="4" customFormat="1" ht="17.1" customHeight="1" spans="1:11">
      <c r="A568" s="13">
        <v>564</v>
      </c>
      <c r="B568" s="14" t="s">
        <v>1869</v>
      </c>
      <c r="C568" s="14" t="s">
        <v>1870</v>
      </c>
      <c r="D568" s="14" t="s">
        <v>1871</v>
      </c>
      <c r="E568" s="14" t="s">
        <v>1872</v>
      </c>
      <c r="F568" s="33" t="s">
        <v>1868</v>
      </c>
      <c r="G568" s="13">
        <f t="shared" si="8"/>
        <v>5.2</v>
      </c>
      <c r="H568" s="14"/>
      <c r="I568" s="30">
        <v>2.6</v>
      </c>
      <c r="J568" s="30">
        <v>2.6</v>
      </c>
      <c r="K568" s="21">
        <v>83.2</v>
      </c>
    </row>
    <row r="569" s="4" customFormat="1" ht="17.1" customHeight="1" spans="1:11">
      <c r="A569" s="13">
        <v>565</v>
      </c>
      <c r="B569" s="14" t="s">
        <v>1873</v>
      </c>
      <c r="C569" s="14" t="s">
        <v>128</v>
      </c>
      <c r="D569" s="14" t="s">
        <v>1874</v>
      </c>
      <c r="E569" s="14" t="s">
        <v>1875</v>
      </c>
      <c r="F569" s="33" t="s">
        <v>1876</v>
      </c>
      <c r="G569" s="13">
        <f t="shared" si="8"/>
        <v>1887.66</v>
      </c>
      <c r="H569" s="14">
        <v>0</v>
      </c>
      <c r="I569" s="30">
        <v>943.83</v>
      </c>
      <c r="J569" s="30">
        <v>943.83</v>
      </c>
      <c r="K569" s="21">
        <v>30202.56</v>
      </c>
    </row>
    <row r="570" s="4" customFormat="1" ht="17.1" customHeight="1" spans="1:11">
      <c r="A570" s="13">
        <v>566</v>
      </c>
      <c r="B570" s="14" t="s">
        <v>1877</v>
      </c>
      <c r="C570" s="14" t="s">
        <v>104</v>
      </c>
      <c r="D570" s="14" t="s">
        <v>1878</v>
      </c>
      <c r="E570" s="14" t="s">
        <v>1879</v>
      </c>
      <c r="F570" s="35" t="s">
        <v>1880</v>
      </c>
      <c r="G570" s="13">
        <f t="shared" si="8"/>
        <v>10.24</v>
      </c>
      <c r="H570" s="14"/>
      <c r="I570" s="36">
        <v>5.12</v>
      </c>
      <c r="J570" s="36">
        <v>5.12</v>
      </c>
      <c r="K570" s="21">
        <v>163.84</v>
      </c>
    </row>
    <row r="571" s="4" customFormat="1" ht="17.1" customHeight="1" spans="1:11">
      <c r="A571" s="13">
        <v>567</v>
      </c>
      <c r="B571" s="14" t="s">
        <v>1881</v>
      </c>
      <c r="C571" s="14" t="s">
        <v>56</v>
      </c>
      <c r="D571" s="14" t="s">
        <v>1882</v>
      </c>
      <c r="E571" s="14" t="s">
        <v>1883</v>
      </c>
      <c r="F571" s="35" t="s">
        <v>1880</v>
      </c>
      <c r="G571" s="13">
        <f t="shared" si="8"/>
        <v>5.4</v>
      </c>
      <c r="H571" s="14"/>
      <c r="I571" s="36">
        <v>2.7</v>
      </c>
      <c r="J571" s="36">
        <v>2.7</v>
      </c>
      <c r="K571" s="21">
        <v>86.4</v>
      </c>
    </row>
    <row r="572" s="4" customFormat="1" ht="17.1" customHeight="1" spans="1:11">
      <c r="A572" s="13">
        <v>568</v>
      </c>
      <c r="B572" s="14" t="s">
        <v>1884</v>
      </c>
      <c r="C572" s="14" t="s">
        <v>34</v>
      </c>
      <c r="D572" s="14" t="s">
        <v>1885</v>
      </c>
      <c r="E572" s="14" t="s">
        <v>1886</v>
      </c>
      <c r="F572" s="35" t="s">
        <v>1880</v>
      </c>
      <c r="G572" s="13">
        <f t="shared" si="8"/>
        <v>5.38</v>
      </c>
      <c r="H572" s="14"/>
      <c r="I572" s="36">
        <v>2.69</v>
      </c>
      <c r="J572" s="36">
        <v>2.69</v>
      </c>
      <c r="K572" s="21">
        <v>86.08</v>
      </c>
    </row>
    <row r="573" s="4" customFormat="1" ht="17.1" customHeight="1" spans="1:11">
      <c r="A573" s="13">
        <v>569</v>
      </c>
      <c r="B573" s="14" t="s">
        <v>1887</v>
      </c>
      <c r="C573" s="14" t="s">
        <v>56</v>
      </c>
      <c r="D573" s="14" t="s">
        <v>1888</v>
      </c>
      <c r="E573" s="14" t="s">
        <v>1889</v>
      </c>
      <c r="F573" s="35" t="s">
        <v>1880</v>
      </c>
      <c r="G573" s="13">
        <f t="shared" si="8"/>
        <v>0.6</v>
      </c>
      <c r="H573" s="14"/>
      <c r="I573" s="36">
        <v>0.3</v>
      </c>
      <c r="J573" s="36">
        <v>0.3</v>
      </c>
      <c r="K573" s="21">
        <v>9.6</v>
      </c>
    </row>
    <row r="574" s="4" customFormat="1" ht="17.1" customHeight="1" spans="1:11">
      <c r="A574" s="13">
        <v>570</v>
      </c>
      <c r="B574" s="14" t="s">
        <v>1890</v>
      </c>
      <c r="C574" s="14" t="s">
        <v>51</v>
      </c>
      <c r="D574" s="14" t="s">
        <v>1891</v>
      </c>
      <c r="E574" s="14" t="s">
        <v>943</v>
      </c>
      <c r="F574" s="35" t="s">
        <v>1880</v>
      </c>
      <c r="G574" s="13">
        <f t="shared" si="8"/>
        <v>2.92</v>
      </c>
      <c r="H574" s="14"/>
      <c r="I574" s="36">
        <v>1.46</v>
      </c>
      <c r="J574" s="36">
        <v>1.46</v>
      </c>
      <c r="K574" s="21">
        <v>46.72</v>
      </c>
    </row>
    <row r="575" s="4" customFormat="1" ht="17.1" customHeight="1" spans="1:11">
      <c r="A575" s="13">
        <v>571</v>
      </c>
      <c r="B575" s="14" t="s">
        <v>1892</v>
      </c>
      <c r="C575" s="14" t="s">
        <v>100</v>
      </c>
      <c r="D575" s="3" t="s">
        <v>1893</v>
      </c>
      <c r="E575" s="14" t="s">
        <v>1894</v>
      </c>
      <c r="F575" s="35" t="s">
        <v>1880</v>
      </c>
      <c r="G575" s="13">
        <f t="shared" si="8"/>
        <v>8.08</v>
      </c>
      <c r="H575" s="14"/>
      <c r="I575" s="36">
        <v>4.04</v>
      </c>
      <c r="J575" s="36">
        <v>4.04</v>
      </c>
      <c r="K575" s="21">
        <v>129.28</v>
      </c>
    </row>
    <row r="576" s="4" customFormat="1" ht="17.1" customHeight="1" spans="1:11">
      <c r="A576" s="13">
        <v>572</v>
      </c>
      <c r="B576" s="14" t="s">
        <v>1895</v>
      </c>
      <c r="C576" s="14" t="s">
        <v>51</v>
      </c>
      <c r="D576" s="3" t="s">
        <v>1896</v>
      </c>
      <c r="E576" s="14" t="s">
        <v>1897</v>
      </c>
      <c r="F576" s="35" t="s">
        <v>1880</v>
      </c>
      <c r="G576" s="13">
        <f t="shared" si="8"/>
        <v>4.08</v>
      </c>
      <c r="H576" s="14"/>
      <c r="I576" s="36">
        <v>2.04</v>
      </c>
      <c r="J576" s="36">
        <v>2.04</v>
      </c>
      <c r="K576" s="21">
        <v>65.28</v>
      </c>
    </row>
    <row r="577" s="4" customFormat="1" ht="17.1" customHeight="1" spans="1:11">
      <c r="A577" s="13">
        <v>573</v>
      </c>
      <c r="B577" s="14" t="s">
        <v>1898</v>
      </c>
      <c r="C577" s="14" t="s">
        <v>100</v>
      </c>
      <c r="D577" s="14" t="s">
        <v>1899</v>
      </c>
      <c r="E577" s="14" t="s">
        <v>1900</v>
      </c>
      <c r="F577" s="35" t="s">
        <v>1880</v>
      </c>
      <c r="G577" s="13">
        <f t="shared" si="8"/>
        <v>6.96</v>
      </c>
      <c r="H577" s="14"/>
      <c r="I577" s="36">
        <v>3.48</v>
      </c>
      <c r="J577" s="36">
        <v>3.48</v>
      </c>
      <c r="K577" s="21">
        <v>111.36</v>
      </c>
    </row>
    <row r="578" s="4" customFormat="1" ht="17.1" customHeight="1" spans="1:11">
      <c r="A578" s="13">
        <v>574</v>
      </c>
      <c r="B578" s="14" t="s">
        <v>1901</v>
      </c>
      <c r="C578" s="14" t="s">
        <v>233</v>
      </c>
      <c r="D578" s="14" t="s">
        <v>1902</v>
      </c>
      <c r="E578" s="14" t="s">
        <v>1903</v>
      </c>
      <c r="F578" s="35" t="s">
        <v>1880</v>
      </c>
      <c r="G578" s="13">
        <f t="shared" si="8"/>
        <v>6.24</v>
      </c>
      <c r="H578" s="14"/>
      <c r="I578" s="36">
        <v>3.12</v>
      </c>
      <c r="J578" s="36">
        <v>3.12</v>
      </c>
      <c r="K578" s="21">
        <v>99.84</v>
      </c>
    </row>
    <row r="579" s="4" customFormat="1" ht="17.1" customHeight="1" spans="1:11">
      <c r="A579" s="13">
        <v>575</v>
      </c>
      <c r="B579" s="14" t="s">
        <v>1904</v>
      </c>
      <c r="C579" s="14" t="s">
        <v>201</v>
      </c>
      <c r="D579" s="14" t="s">
        <v>1905</v>
      </c>
      <c r="E579" s="14" t="s">
        <v>1906</v>
      </c>
      <c r="F579" s="35" t="s">
        <v>1880</v>
      </c>
      <c r="G579" s="13">
        <f t="shared" si="8"/>
        <v>1.86</v>
      </c>
      <c r="H579" s="14"/>
      <c r="I579" s="36">
        <v>0.93</v>
      </c>
      <c r="J579" s="36">
        <v>0.93</v>
      </c>
      <c r="K579" s="21">
        <v>29.76</v>
      </c>
    </row>
    <row r="580" s="4" customFormat="1" ht="17.1" customHeight="1" spans="1:11">
      <c r="A580" s="13">
        <v>576</v>
      </c>
      <c r="B580" s="14" t="s">
        <v>1907</v>
      </c>
      <c r="C580" s="14" t="s">
        <v>100</v>
      </c>
      <c r="D580" s="14" t="s">
        <v>1908</v>
      </c>
      <c r="E580" s="14" t="s">
        <v>1909</v>
      </c>
      <c r="F580" s="35" t="s">
        <v>1880</v>
      </c>
      <c r="G580" s="13">
        <f t="shared" si="8"/>
        <v>1.12</v>
      </c>
      <c r="H580" s="14"/>
      <c r="I580" s="36">
        <v>0.56</v>
      </c>
      <c r="J580" s="36">
        <v>0.56</v>
      </c>
      <c r="K580" s="21">
        <v>17.92</v>
      </c>
    </row>
    <row r="581" s="4" customFormat="1" ht="17.1" customHeight="1" spans="1:11">
      <c r="A581" s="13">
        <v>577</v>
      </c>
      <c r="B581" s="14" t="s">
        <v>1910</v>
      </c>
      <c r="C581" s="14" t="s">
        <v>104</v>
      </c>
      <c r="D581" s="14" t="s">
        <v>1911</v>
      </c>
      <c r="E581" s="14" t="s">
        <v>1912</v>
      </c>
      <c r="F581" s="35" t="s">
        <v>1880</v>
      </c>
      <c r="G581" s="13">
        <f t="shared" si="8"/>
        <v>7.4</v>
      </c>
      <c r="H581" s="14"/>
      <c r="I581" s="36">
        <v>3.7</v>
      </c>
      <c r="J581" s="36">
        <v>3.7</v>
      </c>
      <c r="K581" s="21">
        <v>118.4</v>
      </c>
    </row>
    <row r="582" s="4" customFormat="1" ht="17.1" customHeight="1" spans="1:11">
      <c r="A582" s="13">
        <v>578</v>
      </c>
      <c r="B582" s="14" t="s">
        <v>1913</v>
      </c>
      <c r="C582" s="14" t="s">
        <v>328</v>
      </c>
      <c r="D582" s="14" t="s">
        <v>1914</v>
      </c>
      <c r="E582" s="14" t="s">
        <v>839</v>
      </c>
      <c r="F582" s="35" t="s">
        <v>1880</v>
      </c>
      <c r="G582" s="13">
        <f t="shared" ref="G582:G645" si="9">H582+I582+J582</f>
        <v>1.16</v>
      </c>
      <c r="H582" s="14"/>
      <c r="I582" s="36">
        <v>0.58</v>
      </c>
      <c r="J582" s="36">
        <v>0.58</v>
      </c>
      <c r="K582" s="21">
        <v>18.56</v>
      </c>
    </row>
    <row r="583" s="4" customFormat="1" ht="17.1" customHeight="1" spans="1:11">
      <c r="A583" s="13">
        <v>579</v>
      </c>
      <c r="B583" s="14" t="s">
        <v>1915</v>
      </c>
      <c r="C583" s="14" t="s">
        <v>68</v>
      </c>
      <c r="D583" s="14" t="s">
        <v>1916</v>
      </c>
      <c r="E583" s="14" t="s">
        <v>1917</v>
      </c>
      <c r="F583" s="35" t="s">
        <v>1880</v>
      </c>
      <c r="G583" s="13">
        <f t="shared" si="9"/>
        <v>7.2</v>
      </c>
      <c r="H583" s="14"/>
      <c r="I583" s="36">
        <v>3.6</v>
      </c>
      <c r="J583" s="36">
        <v>3.6</v>
      </c>
      <c r="K583" s="21">
        <v>115.2</v>
      </c>
    </row>
    <row r="584" s="4" customFormat="1" ht="17.1" customHeight="1" spans="1:11">
      <c r="A584" s="13">
        <v>580</v>
      </c>
      <c r="B584" s="14" t="s">
        <v>1918</v>
      </c>
      <c r="C584" s="14" t="s">
        <v>1919</v>
      </c>
      <c r="D584" s="14" t="s">
        <v>1920</v>
      </c>
      <c r="E584" s="14" t="s">
        <v>839</v>
      </c>
      <c r="F584" s="35" t="s">
        <v>1880</v>
      </c>
      <c r="G584" s="13">
        <f t="shared" si="9"/>
        <v>7.6</v>
      </c>
      <c r="H584" s="14"/>
      <c r="I584" s="36">
        <v>3.8</v>
      </c>
      <c r="J584" s="36">
        <v>3.8</v>
      </c>
      <c r="K584" s="21">
        <v>121.6</v>
      </c>
    </row>
    <row r="585" s="4" customFormat="1" ht="17.1" customHeight="1" spans="1:11">
      <c r="A585" s="13">
        <v>581</v>
      </c>
      <c r="B585" s="14" t="s">
        <v>1921</v>
      </c>
      <c r="C585" s="14" t="s">
        <v>1922</v>
      </c>
      <c r="D585" s="14" t="s">
        <v>1923</v>
      </c>
      <c r="E585" s="14" t="s">
        <v>1924</v>
      </c>
      <c r="F585" s="35" t="s">
        <v>1880</v>
      </c>
      <c r="G585" s="13">
        <f t="shared" si="9"/>
        <v>0.62</v>
      </c>
      <c r="H585" s="14"/>
      <c r="I585" s="36">
        <v>0.31</v>
      </c>
      <c r="J585" s="36">
        <v>0.31</v>
      </c>
      <c r="K585" s="21">
        <v>9.92</v>
      </c>
    </row>
    <row r="586" s="4" customFormat="1" ht="17.1" customHeight="1" spans="1:11">
      <c r="A586" s="13">
        <v>582</v>
      </c>
      <c r="B586" s="14" t="s">
        <v>1925</v>
      </c>
      <c r="C586" s="14" t="s">
        <v>1291</v>
      </c>
      <c r="D586" s="14" t="s">
        <v>1926</v>
      </c>
      <c r="E586" s="14" t="s">
        <v>1927</v>
      </c>
      <c r="F586" s="35" t="s">
        <v>1880</v>
      </c>
      <c r="G586" s="13">
        <f t="shared" si="9"/>
        <v>2.68</v>
      </c>
      <c r="H586" s="14"/>
      <c r="I586" s="36">
        <v>1.34</v>
      </c>
      <c r="J586" s="36">
        <v>1.34</v>
      </c>
      <c r="K586" s="21">
        <v>42.88</v>
      </c>
    </row>
    <row r="587" s="4" customFormat="1" ht="17.1" customHeight="1" spans="1:11">
      <c r="A587" s="13">
        <v>583</v>
      </c>
      <c r="B587" s="14" t="s">
        <v>1928</v>
      </c>
      <c r="C587" s="14" t="s">
        <v>1081</v>
      </c>
      <c r="D587" s="14" t="s">
        <v>1929</v>
      </c>
      <c r="E587" s="14" t="s">
        <v>1930</v>
      </c>
      <c r="F587" s="35" t="s">
        <v>1880</v>
      </c>
      <c r="G587" s="13">
        <f t="shared" si="9"/>
        <v>8.08</v>
      </c>
      <c r="H587" s="14"/>
      <c r="I587" s="36">
        <v>4.04</v>
      </c>
      <c r="J587" s="36">
        <v>4.04</v>
      </c>
      <c r="K587" s="21">
        <v>129.28</v>
      </c>
    </row>
    <row r="588" s="4" customFormat="1" ht="17.1" customHeight="1" spans="1:11">
      <c r="A588" s="13">
        <v>584</v>
      </c>
      <c r="B588" s="14" t="s">
        <v>586</v>
      </c>
      <c r="C588" s="14" t="s">
        <v>539</v>
      </c>
      <c r="D588" s="14" t="s">
        <v>1931</v>
      </c>
      <c r="E588" s="14" t="s">
        <v>1830</v>
      </c>
      <c r="F588" s="35" t="s">
        <v>1880</v>
      </c>
      <c r="G588" s="13">
        <f t="shared" si="9"/>
        <v>6.2</v>
      </c>
      <c r="H588" s="14"/>
      <c r="I588" s="36">
        <v>3.1</v>
      </c>
      <c r="J588" s="36">
        <v>3.1</v>
      </c>
      <c r="K588" s="21">
        <v>99.2</v>
      </c>
    </row>
    <row r="589" s="4" customFormat="1" ht="17.1" customHeight="1" spans="1:11">
      <c r="A589" s="13">
        <v>585</v>
      </c>
      <c r="B589" s="14" t="s">
        <v>1932</v>
      </c>
      <c r="C589" s="14" t="s">
        <v>104</v>
      </c>
      <c r="D589" s="14" t="s">
        <v>1933</v>
      </c>
      <c r="E589" s="14" t="s">
        <v>1934</v>
      </c>
      <c r="F589" s="33" t="s">
        <v>1935</v>
      </c>
      <c r="G589" s="13">
        <f t="shared" si="9"/>
        <v>2.4</v>
      </c>
      <c r="H589" s="14"/>
      <c r="I589" s="36">
        <v>1.2</v>
      </c>
      <c r="J589" s="36">
        <v>1.2</v>
      </c>
      <c r="K589" s="21">
        <v>38.4</v>
      </c>
    </row>
    <row r="590" s="4" customFormat="1" ht="17.1" customHeight="1" spans="1:11">
      <c r="A590" s="13">
        <v>586</v>
      </c>
      <c r="B590" s="14" t="s">
        <v>1936</v>
      </c>
      <c r="C590" s="14" t="s">
        <v>104</v>
      </c>
      <c r="D590" s="14" t="s">
        <v>1937</v>
      </c>
      <c r="E590" s="14" t="s">
        <v>1938</v>
      </c>
      <c r="F590" s="33" t="s">
        <v>1939</v>
      </c>
      <c r="G590" s="13">
        <f t="shared" si="9"/>
        <v>1420.8</v>
      </c>
      <c r="H590" s="14">
        <v>0</v>
      </c>
      <c r="I590" s="30">
        <v>710.4</v>
      </c>
      <c r="J590" s="30">
        <v>710.4</v>
      </c>
      <c r="K590" s="21">
        <v>22732.8</v>
      </c>
    </row>
    <row r="591" s="4" customFormat="1" ht="17.1" customHeight="1" spans="1:11">
      <c r="A591" s="13">
        <v>587</v>
      </c>
      <c r="B591" s="23" t="s">
        <v>1940</v>
      </c>
      <c r="C591" s="14" t="s">
        <v>389</v>
      </c>
      <c r="D591" s="14" t="s">
        <v>1941</v>
      </c>
      <c r="E591" s="14" t="s">
        <v>1942</v>
      </c>
      <c r="F591" s="33" t="s">
        <v>1943</v>
      </c>
      <c r="G591" s="13">
        <f t="shared" si="9"/>
        <v>6.1</v>
      </c>
      <c r="H591" s="30">
        <v>6.1</v>
      </c>
      <c r="I591" s="30"/>
      <c r="J591" s="30"/>
      <c r="K591" s="21">
        <v>62.34</v>
      </c>
    </row>
    <row r="592" s="4" customFormat="1" ht="17.1" customHeight="1" spans="1:11">
      <c r="A592" s="13">
        <v>588</v>
      </c>
      <c r="B592" s="23" t="s">
        <v>1944</v>
      </c>
      <c r="C592" s="14" t="s">
        <v>233</v>
      </c>
      <c r="D592" s="14" t="s">
        <v>1945</v>
      </c>
      <c r="E592" s="14" t="s">
        <v>1946</v>
      </c>
      <c r="F592" s="33" t="s">
        <v>1943</v>
      </c>
      <c r="G592" s="13">
        <f t="shared" si="9"/>
        <v>6</v>
      </c>
      <c r="H592" s="30">
        <v>6</v>
      </c>
      <c r="I592" s="30"/>
      <c r="J592" s="30"/>
      <c r="K592" s="21">
        <v>61.32</v>
      </c>
    </row>
    <row r="593" s="4" customFormat="1" ht="17.1" customHeight="1" spans="1:11">
      <c r="A593" s="13">
        <v>589</v>
      </c>
      <c r="B593" s="23" t="s">
        <v>1947</v>
      </c>
      <c r="C593" s="14" t="s">
        <v>529</v>
      </c>
      <c r="D593" s="14" t="s">
        <v>1948</v>
      </c>
      <c r="E593" s="14" t="s">
        <v>1949</v>
      </c>
      <c r="F593" s="33" t="s">
        <v>1943</v>
      </c>
      <c r="G593" s="13">
        <f t="shared" si="9"/>
        <v>1</v>
      </c>
      <c r="H593" s="30">
        <v>1</v>
      </c>
      <c r="I593" s="30"/>
      <c r="J593" s="30"/>
      <c r="K593" s="21">
        <v>10.22</v>
      </c>
    </row>
    <row r="594" s="4" customFormat="1" ht="17.1" customHeight="1" spans="1:11">
      <c r="A594" s="13">
        <v>590</v>
      </c>
      <c r="B594" s="23" t="s">
        <v>1950</v>
      </c>
      <c r="C594" s="14" t="s">
        <v>228</v>
      </c>
      <c r="D594" s="14" t="s">
        <v>1951</v>
      </c>
      <c r="E594" s="14" t="s">
        <v>1952</v>
      </c>
      <c r="F594" s="33" t="s">
        <v>1943</v>
      </c>
      <c r="G594" s="13">
        <f t="shared" si="9"/>
        <v>3</v>
      </c>
      <c r="H594" s="30">
        <v>3</v>
      </c>
      <c r="I594" s="30"/>
      <c r="J594" s="30"/>
      <c r="K594" s="21">
        <v>30.66</v>
      </c>
    </row>
    <row r="595" s="4" customFormat="1" ht="17.1" customHeight="1" spans="1:11">
      <c r="A595" s="13">
        <v>591</v>
      </c>
      <c r="B595" s="23" t="s">
        <v>1953</v>
      </c>
      <c r="C595" s="14" t="s">
        <v>593</v>
      </c>
      <c r="D595" s="14" t="s">
        <v>1954</v>
      </c>
      <c r="E595" s="14" t="s">
        <v>1955</v>
      </c>
      <c r="F595" s="33" t="s">
        <v>1943</v>
      </c>
      <c r="G595" s="13">
        <f t="shared" si="9"/>
        <v>0.6</v>
      </c>
      <c r="H595" s="30">
        <v>0.6</v>
      </c>
      <c r="I595" s="30"/>
      <c r="J595" s="30"/>
      <c r="K595" s="21">
        <v>6.13</v>
      </c>
    </row>
    <row r="596" s="4" customFormat="1" ht="17.1" customHeight="1" spans="1:11">
      <c r="A596" s="13">
        <v>592</v>
      </c>
      <c r="B596" s="14" t="s">
        <v>1956</v>
      </c>
      <c r="C596" s="14" t="s">
        <v>128</v>
      </c>
      <c r="D596" s="14" t="s">
        <v>1957</v>
      </c>
      <c r="E596" s="14" t="s">
        <v>1958</v>
      </c>
      <c r="F596" s="33" t="s">
        <v>1959</v>
      </c>
      <c r="G596" s="13">
        <f t="shared" si="9"/>
        <v>240.2</v>
      </c>
      <c r="H596" s="14">
        <v>0</v>
      </c>
      <c r="I596" s="30">
        <v>120.1</v>
      </c>
      <c r="J596" s="30">
        <v>120.1</v>
      </c>
      <c r="K596" s="21">
        <v>3843.2</v>
      </c>
    </row>
    <row r="597" s="4" customFormat="1" ht="17.1" customHeight="1" spans="1:11">
      <c r="A597" s="13">
        <v>593</v>
      </c>
      <c r="B597" s="14" t="s">
        <v>1960</v>
      </c>
      <c r="C597" s="23" t="s">
        <v>1961</v>
      </c>
      <c r="D597" s="23" t="s">
        <v>1962</v>
      </c>
      <c r="E597" s="14" t="s">
        <v>1963</v>
      </c>
      <c r="F597" s="33" t="s">
        <v>1964</v>
      </c>
      <c r="G597" s="13">
        <f t="shared" si="9"/>
        <v>2128.32</v>
      </c>
      <c r="H597" s="23">
        <v>2128.32</v>
      </c>
      <c r="I597" s="23"/>
      <c r="J597" s="23"/>
      <c r="K597" s="21">
        <v>21751.43</v>
      </c>
    </row>
    <row r="598" ht="17.1" customHeight="1" spans="1:11">
      <c r="A598" s="13">
        <v>594</v>
      </c>
      <c r="B598" s="23" t="s">
        <v>1965</v>
      </c>
      <c r="C598" s="37" t="s">
        <v>233</v>
      </c>
      <c r="D598" s="13" t="s">
        <v>1966</v>
      </c>
      <c r="E598" s="13" t="s">
        <v>1967</v>
      </c>
      <c r="F598" s="38" t="s">
        <v>1968</v>
      </c>
      <c r="G598" s="13">
        <f t="shared" si="9"/>
        <v>1.1</v>
      </c>
      <c r="H598" s="13">
        <v>1.1</v>
      </c>
      <c r="I598" s="13"/>
      <c r="J598" s="13"/>
      <c r="K598" s="21">
        <v>11.24</v>
      </c>
    </row>
    <row r="599" ht="17.1" customHeight="1" spans="1:11">
      <c r="A599" s="13">
        <v>595</v>
      </c>
      <c r="B599" s="23" t="s">
        <v>1969</v>
      </c>
      <c r="C599" s="34" t="s">
        <v>228</v>
      </c>
      <c r="D599" s="13" t="s">
        <v>1970</v>
      </c>
      <c r="E599" s="13" t="s">
        <v>1971</v>
      </c>
      <c r="F599" s="38" t="s">
        <v>1968</v>
      </c>
      <c r="G599" s="13">
        <f t="shared" si="9"/>
        <v>1.5</v>
      </c>
      <c r="H599" s="13">
        <v>1.5</v>
      </c>
      <c r="I599" s="13"/>
      <c r="J599" s="13"/>
      <c r="K599" s="21">
        <v>15.33</v>
      </c>
    </row>
    <row r="600" ht="17.1" customHeight="1" spans="1:11">
      <c r="A600" s="13">
        <v>596</v>
      </c>
      <c r="B600" s="23" t="s">
        <v>1972</v>
      </c>
      <c r="C600" s="34" t="s">
        <v>64</v>
      </c>
      <c r="D600" s="13" t="s">
        <v>1973</v>
      </c>
      <c r="E600" s="13" t="s">
        <v>1974</v>
      </c>
      <c r="F600" s="38" t="s">
        <v>1968</v>
      </c>
      <c r="G600" s="13">
        <f t="shared" si="9"/>
        <v>2.1</v>
      </c>
      <c r="H600" s="13">
        <v>2.1</v>
      </c>
      <c r="I600" s="13"/>
      <c r="J600" s="13"/>
      <c r="K600" s="21">
        <v>21.46</v>
      </c>
    </row>
    <row r="601" ht="17.1" customHeight="1" spans="1:11">
      <c r="A601" s="13">
        <v>597</v>
      </c>
      <c r="B601" s="23" t="s">
        <v>1975</v>
      </c>
      <c r="C601" s="34" t="s">
        <v>104</v>
      </c>
      <c r="D601" s="13" t="s">
        <v>1976</v>
      </c>
      <c r="E601" s="13" t="s">
        <v>1977</v>
      </c>
      <c r="F601" s="38" t="s">
        <v>1968</v>
      </c>
      <c r="G601" s="13">
        <f t="shared" si="9"/>
        <v>1.35</v>
      </c>
      <c r="H601" s="13">
        <v>1.35</v>
      </c>
      <c r="I601" s="13"/>
      <c r="J601" s="13"/>
      <c r="K601" s="21">
        <v>13.8</v>
      </c>
    </row>
    <row r="602" ht="17.1" customHeight="1" spans="1:11">
      <c r="A602" s="13">
        <v>598</v>
      </c>
      <c r="B602" s="23" t="s">
        <v>1978</v>
      </c>
      <c r="C602" s="34" t="s">
        <v>201</v>
      </c>
      <c r="D602" s="13" t="s">
        <v>1979</v>
      </c>
      <c r="E602" s="13" t="s">
        <v>1980</v>
      </c>
      <c r="F602" s="38" t="s">
        <v>1968</v>
      </c>
      <c r="G602" s="13">
        <f t="shared" si="9"/>
        <v>1.8</v>
      </c>
      <c r="H602" s="13">
        <v>1.8</v>
      </c>
      <c r="I602" s="13"/>
      <c r="J602" s="13"/>
      <c r="K602" s="21">
        <v>18.4</v>
      </c>
    </row>
    <row r="603" ht="17.1" customHeight="1" spans="1:11">
      <c r="A603" s="13">
        <v>599</v>
      </c>
      <c r="B603" s="23" t="s">
        <v>1981</v>
      </c>
      <c r="C603" s="34" t="s">
        <v>1081</v>
      </c>
      <c r="D603" s="13" t="s">
        <v>1982</v>
      </c>
      <c r="E603" s="13" t="s">
        <v>1983</v>
      </c>
      <c r="F603" s="38" t="s">
        <v>1968</v>
      </c>
      <c r="G603" s="13">
        <f t="shared" si="9"/>
        <v>1</v>
      </c>
      <c r="H603" s="22">
        <v>1</v>
      </c>
      <c r="I603" s="13"/>
      <c r="J603" s="13"/>
      <c r="K603" s="21">
        <v>10.22</v>
      </c>
    </row>
    <row r="604" ht="17.1" customHeight="1" spans="1:11">
      <c r="A604" s="13">
        <v>600</v>
      </c>
      <c r="B604" s="23" t="s">
        <v>1984</v>
      </c>
      <c r="C604" s="34" t="s">
        <v>233</v>
      </c>
      <c r="D604" s="13" t="s">
        <v>1985</v>
      </c>
      <c r="E604" s="13" t="s">
        <v>1986</v>
      </c>
      <c r="F604" s="38" t="s">
        <v>1968</v>
      </c>
      <c r="G604" s="13">
        <f t="shared" si="9"/>
        <v>2</v>
      </c>
      <c r="H604" s="13">
        <v>2</v>
      </c>
      <c r="I604" s="13"/>
      <c r="J604" s="13"/>
      <c r="K604" s="21">
        <v>20.44</v>
      </c>
    </row>
    <row r="605" ht="17.1" customHeight="1" spans="1:11">
      <c r="A605" s="13">
        <v>601</v>
      </c>
      <c r="B605" s="23" t="s">
        <v>1987</v>
      </c>
      <c r="C605" s="34" t="s">
        <v>100</v>
      </c>
      <c r="D605" s="13" t="s">
        <v>1988</v>
      </c>
      <c r="E605" s="13" t="s">
        <v>1989</v>
      </c>
      <c r="F605" s="38" t="s">
        <v>1968</v>
      </c>
      <c r="G605" s="13">
        <f t="shared" si="9"/>
        <v>1.5</v>
      </c>
      <c r="H605" s="13">
        <v>1.5</v>
      </c>
      <c r="I605" s="13"/>
      <c r="J605" s="13"/>
      <c r="K605" s="21">
        <v>15.33</v>
      </c>
    </row>
    <row r="606" ht="17.1" customHeight="1" spans="1:11">
      <c r="A606" s="13">
        <v>602</v>
      </c>
      <c r="B606" s="23" t="s">
        <v>1990</v>
      </c>
      <c r="C606" s="34" t="s">
        <v>100</v>
      </c>
      <c r="D606" s="13" t="s">
        <v>1991</v>
      </c>
      <c r="E606" s="13" t="s">
        <v>1992</v>
      </c>
      <c r="F606" s="38" t="s">
        <v>1968</v>
      </c>
      <c r="G606" s="13">
        <f t="shared" si="9"/>
        <v>2.7</v>
      </c>
      <c r="H606" s="13">
        <v>2.7</v>
      </c>
      <c r="I606" s="13"/>
      <c r="J606" s="13"/>
      <c r="K606" s="21">
        <v>27.59</v>
      </c>
    </row>
    <row r="607" ht="17.1" customHeight="1" spans="1:11">
      <c r="A607" s="13">
        <v>603</v>
      </c>
      <c r="B607" s="23" t="s">
        <v>1993</v>
      </c>
      <c r="C607" s="34" t="s">
        <v>72</v>
      </c>
      <c r="D607" s="13" t="s">
        <v>1994</v>
      </c>
      <c r="E607" s="13" t="s">
        <v>1995</v>
      </c>
      <c r="F607" s="38" t="s">
        <v>1968</v>
      </c>
      <c r="G607" s="13">
        <f t="shared" si="9"/>
        <v>1.5</v>
      </c>
      <c r="H607" s="13">
        <v>1.5</v>
      </c>
      <c r="I607" s="13"/>
      <c r="J607" s="13"/>
      <c r="K607" s="21">
        <v>15.33</v>
      </c>
    </row>
    <row r="608" ht="17.1" customHeight="1" spans="1:11">
      <c r="A608" s="13">
        <v>604</v>
      </c>
      <c r="B608" s="23" t="s">
        <v>1996</v>
      </c>
      <c r="C608" s="34" t="s">
        <v>128</v>
      </c>
      <c r="D608" s="13" t="s">
        <v>1997</v>
      </c>
      <c r="E608" s="13" t="s">
        <v>1998</v>
      </c>
      <c r="F608" s="38" t="s">
        <v>1968</v>
      </c>
      <c r="G608" s="13">
        <f t="shared" si="9"/>
        <v>1</v>
      </c>
      <c r="H608" s="13">
        <v>1</v>
      </c>
      <c r="I608" s="13"/>
      <c r="J608" s="13"/>
      <c r="K608" s="21">
        <v>10.22</v>
      </c>
    </row>
    <row r="609" ht="17.1" customHeight="1" spans="1:11">
      <c r="A609" s="13">
        <v>605</v>
      </c>
      <c r="B609" s="23" t="s">
        <v>1999</v>
      </c>
      <c r="C609" s="34" t="s">
        <v>68</v>
      </c>
      <c r="D609" s="13" t="s">
        <v>2000</v>
      </c>
      <c r="E609" s="13" t="s">
        <v>2001</v>
      </c>
      <c r="F609" s="38" t="s">
        <v>1968</v>
      </c>
      <c r="G609" s="13">
        <f t="shared" si="9"/>
        <v>0.7</v>
      </c>
      <c r="H609" s="13">
        <v>0.7</v>
      </c>
      <c r="I609" s="13"/>
      <c r="J609" s="13"/>
      <c r="K609" s="21">
        <v>7.15</v>
      </c>
    </row>
    <row r="610" ht="17.1" customHeight="1" spans="1:11">
      <c r="A610" s="13">
        <v>606</v>
      </c>
      <c r="B610" s="23" t="s">
        <v>1631</v>
      </c>
      <c r="C610" s="34" t="s">
        <v>128</v>
      </c>
      <c r="D610" s="13" t="s">
        <v>2002</v>
      </c>
      <c r="E610" s="13" t="s">
        <v>2003</v>
      </c>
      <c r="F610" s="38" t="s">
        <v>1968</v>
      </c>
      <c r="G610" s="13">
        <f t="shared" si="9"/>
        <v>4</v>
      </c>
      <c r="H610" s="13"/>
      <c r="I610" s="13">
        <v>2</v>
      </c>
      <c r="J610" s="13">
        <v>2</v>
      </c>
      <c r="K610" s="21">
        <v>64</v>
      </c>
    </row>
    <row r="611" ht="17.1" customHeight="1" spans="1:11">
      <c r="A611" s="13">
        <v>607</v>
      </c>
      <c r="B611" s="23" t="s">
        <v>2004</v>
      </c>
      <c r="C611" s="22" t="s">
        <v>108</v>
      </c>
      <c r="D611" s="14" t="s">
        <v>2005</v>
      </c>
      <c r="E611" s="22" t="s">
        <v>2006</v>
      </c>
      <c r="F611" s="38" t="s">
        <v>1968</v>
      </c>
      <c r="G611" s="13">
        <f t="shared" si="9"/>
        <v>1.8</v>
      </c>
      <c r="H611" s="13">
        <v>1.8</v>
      </c>
      <c r="I611" s="13"/>
      <c r="J611" s="13"/>
      <c r="K611" s="21">
        <v>18.4</v>
      </c>
    </row>
    <row r="612" ht="17.1" customHeight="1" spans="1:11">
      <c r="A612" s="13">
        <v>608</v>
      </c>
      <c r="B612" s="23" t="s">
        <v>2007</v>
      </c>
      <c r="C612" s="34" t="s">
        <v>201</v>
      </c>
      <c r="D612" s="13" t="s">
        <v>2008</v>
      </c>
      <c r="E612" s="13" t="s">
        <v>2009</v>
      </c>
      <c r="F612" s="38" t="s">
        <v>1968</v>
      </c>
      <c r="G612" s="13">
        <f t="shared" si="9"/>
        <v>4</v>
      </c>
      <c r="H612" s="13"/>
      <c r="I612" s="13">
        <v>2</v>
      </c>
      <c r="J612" s="13">
        <v>2</v>
      </c>
      <c r="K612" s="21">
        <v>64</v>
      </c>
    </row>
    <row r="613" ht="17.1" customHeight="1" spans="1:11">
      <c r="A613" s="13">
        <v>609</v>
      </c>
      <c r="B613" s="23" t="s">
        <v>2010</v>
      </c>
      <c r="C613" s="37" t="s">
        <v>233</v>
      </c>
      <c r="D613" s="13" t="s">
        <v>2011</v>
      </c>
      <c r="E613" s="13" t="s">
        <v>2012</v>
      </c>
      <c r="F613" s="38" t="s">
        <v>2013</v>
      </c>
      <c r="G613" s="13">
        <f t="shared" si="9"/>
        <v>3</v>
      </c>
      <c r="H613" s="13">
        <v>3</v>
      </c>
      <c r="I613" s="13"/>
      <c r="J613" s="13"/>
      <c r="K613" s="21">
        <v>30.66</v>
      </c>
    </row>
    <row r="614" ht="17.1" customHeight="1" spans="1:11">
      <c r="A614" s="13">
        <v>610</v>
      </c>
      <c r="B614" s="23" t="s">
        <v>2014</v>
      </c>
      <c r="C614" s="37" t="s">
        <v>2015</v>
      </c>
      <c r="D614" s="13" t="s">
        <v>2016</v>
      </c>
      <c r="E614" s="13" t="s">
        <v>2017</v>
      </c>
      <c r="F614" s="38" t="s">
        <v>2013</v>
      </c>
      <c r="G614" s="13">
        <f t="shared" si="9"/>
        <v>2</v>
      </c>
      <c r="H614" s="13">
        <v>2</v>
      </c>
      <c r="I614" s="13"/>
      <c r="J614" s="13"/>
      <c r="K614" s="21">
        <v>20.44</v>
      </c>
    </row>
    <row r="615" ht="17.1" customHeight="1" spans="1:11">
      <c r="A615" s="13">
        <v>611</v>
      </c>
      <c r="B615" s="23" t="s">
        <v>2018</v>
      </c>
      <c r="C615" s="22" t="s">
        <v>430</v>
      </c>
      <c r="D615" s="13" t="s">
        <v>2019</v>
      </c>
      <c r="E615" s="13" t="s">
        <v>825</v>
      </c>
      <c r="F615" s="38" t="s">
        <v>2020</v>
      </c>
      <c r="G615" s="13">
        <f t="shared" si="9"/>
        <v>3</v>
      </c>
      <c r="H615" s="13">
        <v>3</v>
      </c>
      <c r="I615" s="13"/>
      <c r="J615" s="13"/>
      <c r="K615" s="21">
        <v>30.66</v>
      </c>
    </row>
    <row r="616" ht="17.1" customHeight="1" spans="1:11">
      <c r="A616" s="13">
        <v>612</v>
      </c>
      <c r="B616" s="23" t="s">
        <v>2021</v>
      </c>
      <c r="C616" s="22" t="s">
        <v>503</v>
      </c>
      <c r="D616" s="13" t="s">
        <v>2022</v>
      </c>
      <c r="E616" s="13" t="s">
        <v>2023</v>
      </c>
      <c r="F616" s="38" t="s">
        <v>2020</v>
      </c>
      <c r="G616" s="13">
        <f t="shared" si="9"/>
        <v>1.2</v>
      </c>
      <c r="H616" s="13">
        <v>1.2</v>
      </c>
      <c r="I616" s="13"/>
      <c r="J616" s="13"/>
      <c r="K616" s="21">
        <v>12.26</v>
      </c>
    </row>
    <row r="617" ht="17.1" customHeight="1" spans="1:11">
      <c r="A617" s="13">
        <v>613</v>
      </c>
      <c r="B617" s="23" t="s">
        <v>2024</v>
      </c>
      <c r="C617" s="22" t="s">
        <v>64</v>
      </c>
      <c r="D617" s="13" t="s">
        <v>2025</v>
      </c>
      <c r="E617" s="13" t="s">
        <v>2026</v>
      </c>
      <c r="F617" s="38" t="s">
        <v>2020</v>
      </c>
      <c r="G617" s="13">
        <f t="shared" si="9"/>
        <v>1</v>
      </c>
      <c r="H617" s="13">
        <v>1</v>
      </c>
      <c r="I617" s="13"/>
      <c r="J617" s="13"/>
      <c r="K617" s="21">
        <v>10.22</v>
      </c>
    </row>
    <row r="618" ht="17.1" customHeight="1" spans="1:11">
      <c r="A618" s="13">
        <v>614</v>
      </c>
      <c r="B618" s="23" t="s">
        <v>2027</v>
      </c>
      <c r="C618" s="22" t="s">
        <v>100</v>
      </c>
      <c r="D618" s="13" t="s">
        <v>2028</v>
      </c>
      <c r="E618" s="13" t="s">
        <v>375</v>
      </c>
      <c r="F618" s="38" t="s">
        <v>2020</v>
      </c>
      <c r="G618" s="13">
        <f t="shared" si="9"/>
        <v>1</v>
      </c>
      <c r="H618" s="13">
        <v>1</v>
      </c>
      <c r="I618" s="13"/>
      <c r="J618" s="13"/>
      <c r="K618" s="21">
        <v>10.22</v>
      </c>
    </row>
    <row r="619" ht="17.1" customHeight="1" spans="1:11">
      <c r="A619" s="13">
        <v>615</v>
      </c>
      <c r="B619" s="23" t="s">
        <v>2029</v>
      </c>
      <c r="C619" s="22" t="s">
        <v>104</v>
      </c>
      <c r="D619" s="13" t="s">
        <v>2030</v>
      </c>
      <c r="E619" s="13" t="s">
        <v>2031</v>
      </c>
      <c r="F619" s="38" t="s">
        <v>2020</v>
      </c>
      <c r="G619" s="13">
        <f t="shared" si="9"/>
        <v>0.6</v>
      </c>
      <c r="H619" s="13">
        <v>0.6</v>
      </c>
      <c r="I619" s="13"/>
      <c r="J619" s="13"/>
      <c r="K619" s="21">
        <v>6.13</v>
      </c>
    </row>
    <row r="620" ht="17.1" customHeight="1" spans="1:11">
      <c r="A620" s="13">
        <v>616</v>
      </c>
      <c r="B620" s="39" t="s">
        <v>2032</v>
      </c>
      <c r="C620" s="40" t="s">
        <v>1332</v>
      </c>
      <c r="D620" s="41" t="s">
        <v>2033</v>
      </c>
      <c r="E620" s="42" t="s">
        <v>2034</v>
      </c>
      <c r="F620" s="43" t="s">
        <v>2035</v>
      </c>
      <c r="G620" s="13">
        <f t="shared" si="9"/>
        <v>4.8</v>
      </c>
      <c r="H620" s="44">
        <v>4.8</v>
      </c>
      <c r="I620" s="55"/>
      <c r="J620" s="55"/>
      <c r="K620" s="21">
        <v>49.06</v>
      </c>
    </row>
    <row r="621" ht="17.1" customHeight="1" spans="1:11">
      <c r="A621" s="13">
        <v>617</v>
      </c>
      <c r="B621" s="39" t="s">
        <v>2036</v>
      </c>
      <c r="C621" s="40" t="s">
        <v>1045</v>
      </c>
      <c r="D621" s="41" t="s">
        <v>2037</v>
      </c>
      <c r="E621" s="42" t="s">
        <v>2038</v>
      </c>
      <c r="F621" s="43" t="s">
        <v>2035</v>
      </c>
      <c r="G621" s="13">
        <f t="shared" si="9"/>
        <v>3.2</v>
      </c>
      <c r="H621" s="44">
        <v>3.2</v>
      </c>
      <c r="I621" s="55"/>
      <c r="J621" s="55"/>
      <c r="K621" s="21">
        <v>32.7</v>
      </c>
    </row>
    <row r="622" ht="17.1" customHeight="1" spans="1:11">
      <c r="A622" s="13">
        <v>618</v>
      </c>
      <c r="B622" s="39" t="s">
        <v>2039</v>
      </c>
      <c r="C622" s="40" t="s">
        <v>1045</v>
      </c>
      <c r="D622" s="41" t="s">
        <v>2040</v>
      </c>
      <c r="E622" s="42" t="s">
        <v>2041</v>
      </c>
      <c r="F622" s="43" t="s">
        <v>2035</v>
      </c>
      <c r="G622" s="13">
        <f t="shared" si="9"/>
        <v>4</v>
      </c>
      <c r="H622" s="44">
        <v>4</v>
      </c>
      <c r="I622" s="55"/>
      <c r="J622" s="55"/>
      <c r="K622" s="21">
        <v>40.88</v>
      </c>
    </row>
    <row r="623" ht="17.1" customHeight="1" spans="1:11">
      <c r="A623" s="13">
        <v>619</v>
      </c>
      <c r="B623" s="39" t="s">
        <v>2042</v>
      </c>
      <c r="C623" s="40" t="s">
        <v>902</v>
      </c>
      <c r="D623" s="41" t="s">
        <v>2043</v>
      </c>
      <c r="E623" s="42" t="s">
        <v>2044</v>
      </c>
      <c r="F623" s="43" t="s">
        <v>2035</v>
      </c>
      <c r="G623" s="13">
        <f t="shared" si="9"/>
        <v>2.4</v>
      </c>
      <c r="H623" s="44">
        <v>2.4</v>
      </c>
      <c r="I623" s="55"/>
      <c r="J623" s="55"/>
      <c r="K623" s="21">
        <v>24.53</v>
      </c>
    </row>
    <row r="624" ht="17.1" customHeight="1" spans="1:11">
      <c r="A624" s="13">
        <v>620</v>
      </c>
      <c r="B624" s="39" t="s">
        <v>2045</v>
      </c>
      <c r="C624" s="40" t="s">
        <v>1101</v>
      </c>
      <c r="D624" s="41" t="s">
        <v>2046</v>
      </c>
      <c r="E624" s="42" t="s">
        <v>2047</v>
      </c>
      <c r="F624" s="43" t="s">
        <v>2035</v>
      </c>
      <c r="G624" s="13">
        <f t="shared" si="9"/>
        <v>3.2</v>
      </c>
      <c r="H624" s="44">
        <v>3.2</v>
      </c>
      <c r="I624" s="55"/>
      <c r="J624" s="55"/>
      <c r="K624" s="21">
        <v>32.7</v>
      </c>
    </row>
    <row r="625" ht="17.1" customHeight="1" spans="1:11">
      <c r="A625" s="13">
        <v>621</v>
      </c>
      <c r="B625" s="39" t="s">
        <v>2048</v>
      </c>
      <c r="C625" s="40" t="s">
        <v>1016</v>
      </c>
      <c r="D625" s="41" t="s">
        <v>2049</v>
      </c>
      <c r="E625" s="42" t="s">
        <v>2050</v>
      </c>
      <c r="F625" s="43" t="s">
        <v>2035</v>
      </c>
      <c r="G625" s="13">
        <f t="shared" si="9"/>
        <v>4.8</v>
      </c>
      <c r="H625" s="44">
        <v>4.8</v>
      </c>
      <c r="I625" s="55"/>
      <c r="J625" s="55"/>
      <c r="K625" s="21">
        <v>49.06</v>
      </c>
    </row>
    <row r="626" ht="17.1" customHeight="1" spans="1:11">
      <c r="A626" s="13">
        <v>622</v>
      </c>
      <c r="B626" s="39" t="s">
        <v>2051</v>
      </c>
      <c r="C626" s="40" t="s">
        <v>2052</v>
      </c>
      <c r="D626" s="41" t="s">
        <v>2053</v>
      </c>
      <c r="E626" s="42" t="s">
        <v>2054</v>
      </c>
      <c r="F626" s="43" t="s">
        <v>2035</v>
      </c>
      <c r="G626" s="13">
        <f t="shared" si="9"/>
        <v>1.6</v>
      </c>
      <c r="H626" s="44">
        <v>1.6</v>
      </c>
      <c r="I626" s="55"/>
      <c r="J626" s="55"/>
      <c r="K626" s="21">
        <v>16.35</v>
      </c>
    </row>
    <row r="627" ht="17.1" customHeight="1" spans="1:11">
      <c r="A627" s="13">
        <v>623</v>
      </c>
      <c r="B627" s="45" t="s">
        <v>2055</v>
      </c>
      <c r="C627" s="46" t="s">
        <v>931</v>
      </c>
      <c r="D627" s="46" t="s">
        <v>2056</v>
      </c>
      <c r="E627" s="46" t="s">
        <v>2057</v>
      </c>
      <c r="F627" s="43" t="s">
        <v>2058</v>
      </c>
      <c r="G627" s="13">
        <f t="shared" si="9"/>
        <v>0.45</v>
      </c>
      <c r="H627" s="47">
        <v>0.45</v>
      </c>
      <c r="I627" s="55"/>
      <c r="J627" s="55"/>
      <c r="K627" s="21">
        <v>4.6</v>
      </c>
    </row>
    <row r="628" ht="17.1" customHeight="1" spans="1:11">
      <c r="A628" s="13">
        <v>624</v>
      </c>
      <c r="B628" s="45" t="s">
        <v>2059</v>
      </c>
      <c r="C628" s="46" t="s">
        <v>2060</v>
      </c>
      <c r="D628" s="46" t="s">
        <v>2061</v>
      </c>
      <c r="E628" s="46" t="s">
        <v>2062</v>
      </c>
      <c r="F628" s="43" t="s">
        <v>2058</v>
      </c>
      <c r="G628" s="13">
        <f t="shared" si="9"/>
        <v>0.45</v>
      </c>
      <c r="H628" s="47">
        <v>0.45</v>
      </c>
      <c r="I628" s="55"/>
      <c r="J628" s="55"/>
      <c r="K628" s="21">
        <v>4.6</v>
      </c>
    </row>
    <row r="629" ht="17.1" customHeight="1" spans="1:11">
      <c r="A629" s="13">
        <v>625</v>
      </c>
      <c r="B629" s="45" t="s">
        <v>2063</v>
      </c>
      <c r="C629" s="46" t="s">
        <v>205</v>
      </c>
      <c r="D629" s="46" t="s">
        <v>2064</v>
      </c>
      <c r="E629" s="46" t="s">
        <v>2065</v>
      </c>
      <c r="F629" s="43" t="s">
        <v>2058</v>
      </c>
      <c r="G629" s="13">
        <f t="shared" si="9"/>
        <v>0.6</v>
      </c>
      <c r="H629" s="47">
        <v>0.6</v>
      </c>
      <c r="I629" s="55"/>
      <c r="J629" s="55"/>
      <c r="K629" s="21">
        <v>6.13</v>
      </c>
    </row>
    <row r="630" ht="17.1" customHeight="1" spans="1:11">
      <c r="A630" s="13">
        <v>626</v>
      </c>
      <c r="B630" s="48" t="s">
        <v>2066</v>
      </c>
      <c r="C630" s="49" t="s">
        <v>1101</v>
      </c>
      <c r="D630" s="49" t="s">
        <v>2067</v>
      </c>
      <c r="E630" s="49" t="s">
        <v>2068</v>
      </c>
      <c r="F630" s="43" t="s">
        <v>2058</v>
      </c>
      <c r="G630" s="13">
        <f t="shared" si="9"/>
        <v>0.45</v>
      </c>
      <c r="H630" s="50">
        <v>0.45</v>
      </c>
      <c r="I630" s="55"/>
      <c r="J630" s="55"/>
      <c r="K630" s="21">
        <v>4.6</v>
      </c>
    </row>
    <row r="631" ht="17.1" customHeight="1" spans="1:11">
      <c r="A631" s="13">
        <v>627</v>
      </c>
      <c r="B631" s="48" t="s">
        <v>2069</v>
      </c>
      <c r="C631" s="49" t="s">
        <v>976</v>
      </c>
      <c r="D631" s="49" t="s">
        <v>2070</v>
      </c>
      <c r="E631" s="49" t="s">
        <v>2071</v>
      </c>
      <c r="F631" s="43" t="s">
        <v>2058</v>
      </c>
      <c r="G631" s="13">
        <f t="shared" si="9"/>
        <v>0.6</v>
      </c>
      <c r="H631" s="50">
        <v>0.6</v>
      </c>
      <c r="I631" s="55"/>
      <c r="J631" s="55"/>
      <c r="K631" s="21">
        <v>6.13</v>
      </c>
    </row>
    <row r="632" ht="17.1" customHeight="1" spans="1:11">
      <c r="A632" s="13">
        <v>628</v>
      </c>
      <c r="B632" s="48" t="s">
        <v>2072</v>
      </c>
      <c r="C632" s="49" t="s">
        <v>898</v>
      </c>
      <c r="D632" s="49" t="s">
        <v>2073</v>
      </c>
      <c r="E632" s="49" t="s">
        <v>2074</v>
      </c>
      <c r="F632" s="43" t="s">
        <v>2058</v>
      </c>
      <c r="G632" s="13">
        <f t="shared" si="9"/>
        <v>0.6</v>
      </c>
      <c r="H632" s="50">
        <v>0.6</v>
      </c>
      <c r="I632" s="55"/>
      <c r="J632" s="55"/>
      <c r="K632" s="21">
        <v>6.13</v>
      </c>
    </row>
    <row r="633" ht="17.1" customHeight="1" spans="1:11">
      <c r="A633" s="13">
        <v>629</v>
      </c>
      <c r="B633" s="48" t="s">
        <v>2075</v>
      </c>
      <c r="C633" s="49" t="s">
        <v>890</v>
      </c>
      <c r="D633" s="49" t="s">
        <v>2076</v>
      </c>
      <c r="E633" s="49" t="s">
        <v>2077</v>
      </c>
      <c r="F633" s="43" t="s">
        <v>2058</v>
      </c>
      <c r="G633" s="13">
        <f t="shared" si="9"/>
        <v>0.6</v>
      </c>
      <c r="H633" s="50">
        <v>0.6</v>
      </c>
      <c r="I633" s="55"/>
      <c r="J633" s="55"/>
      <c r="K633" s="21">
        <v>6.13</v>
      </c>
    </row>
    <row r="634" ht="17.1" customHeight="1" spans="1:11">
      <c r="A634" s="13">
        <v>630</v>
      </c>
      <c r="B634" s="48" t="s">
        <v>2078</v>
      </c>
      <c r="C634" s="49" t="s">
        <v>1029</v>
      </c>
      <c r="D634" s="49" t="s">
        <v>2079</v>
      </c>
      <c r="E634" s="49" t="s">
        <v>2080</v>
      </c>
      <c r="F634" s="43" t="s">
        <v>2058</v>
      </c>
      <c r="G634" s="13">
        <f t="shared" si="9"/>
        <v>0.6</v>
      </c>
      <c r="H634" s="50">
        <v>0.6</v>
      </c>
      <c r="I634" s="55"/>
      <c r="J634" s="55"/>
      <c r="K634" s="21">
        <v>6.13</v>
      </c>
    </row>
    <row r="635" ht="17.1" customHeight="1" spans="1:11">
      <c r="A635" s="13">
        <v>631</v>
      </c>
      <c r="B635" s="48" t="s">
        <v>2081</v>
      </c>
      <c r="C635" s="49" t="s">
        <v>902</v>
      </c>
      <c r="D635" s="49" t="s">
        <v>2082</v>
      </c>
      <c r="E635" s="49" t="s">
        <v>2083</v>
      </c>
      <c r="F635" s="43" t="s">
        <v>2058</v>
      </c>
      <c r="G635" s="13">
        <f t="shared" si="9"/>
        <v>0.6</v>
      </c>
      <c r="H635" s="51">
        <v>0.6</v>
      </c>
      <c r="I635" s="55"/>
      <c r="J635" s="55"/>
      <c r="K635" s="21">
        <v>6.13</v>
      </c>
    </row>
    <row r="636" ht="17.1" customHeight="1" spans="1:11">
      <c r="A636" s="13">
        <v>632</v>
      </c>
      <c r="B636" s="48" t="s">
        <v>2084</v>
      </c>
      <c r="C636" s="49" t="s">
        <v>952</v>
      </c>
      <c r="D636" s="49" t="s">
        <v>2085</v>
      </c>
      <c r="E636" s="49" t="s">
        <v>2086</v>
      </c>
      <c r="F636" s="43" t="s">
        <v>2058</v>
      </c>
      <c r="G636" s="13">
        <f t="shared" si="9"/>
        <v>0.3</v>
      </c>
      <c r="H636" s="50">
        <v>0.3</v>
      </c>
      <c r="I636" s="55"/>
      <c r="J636" s="55"/>
      <c r="K636" s="21">
        <v>3.07</v>
      </c>
    </row>
    <row r="637" ht="17.1" customHeight="1" spans="1:11">
      <c r="A637" s="13">
        <v>633</v>
      </c>
      <c r="B637" s="52" t="s">
        <v>2087</v>
      </c>
      <c r="C637" s="53" t="s">
        <v>1003</v>
      </c>
      <c r="D637" s="53" t="s">
        <v>2088</v>
      </c>
      <c r="E637" s="53" t="s">
        <v>2089</v>
      </c>
      <c r="F637" s="43" t="s">
        <v>2058</v>
      </c>
      <c r="G637" s="13">
        <f t="shared" si="9"/>
        <v>0.6</v>
      </c>
      <c r="H637" s="54">
        <v>0.6</v>
      </c>
      <c r="I637" s="55"/>
      <c r="J637" s="55"/>
      <c r="K637" s="21">
        <v>6.13</v>
      </c>
    </row>
    <row r="638" ht="17.1" customHeight="1" spans="1:11">
      <c r="A638" s="13">
        <v>634</v>
      </c>
      <c r="B638" s="52" t="s">
        <v>2090</v>
      </c>
      <c r="C638" s="53" t="s">
        <v>952</v>
      </c>
      <c r="D638" s="53" t="s">
        <v>2091</v>
      </c>
      <c r="E638" s="53" t="s">
        <v>2092</v>
      </c>
      <c r="F638" s="43" t="s">
        <v>2058</v>
      </c>
      <c r="G638" s="13">
        <f t="shared" si="9"/>
        <v>0.6</v>
      </c>
      <c r="H638" s="54">
        <v>0.6</v>
      </c>
      <c r="I638" s="55"/>
      <c r="J638" s="55"/>
      <c r="K638" s="21">
        <v>6.13</v>
      </c>
    </row>
    <row r="639" ht="17.1" customHeight="1" spans="1:11">
      <c r="A639" s="13">
        <v>635</v>
      </c>
      <c r="B639" s="52" t="s">
        <v>2093</v>
      </c>
      <c r="C639" s="53" t="s">
        <v>1016</v>
      </c>
      <c r="D639" s="53" t="s">
        <v>2094</v>
      </c>
      <c r="E639" s="53" t="s">
        <v>2095</v>
      </c>
      <c r="F639" s="43" t="s">
        <v>2058</v>
      </c>
      <c r="G639" s="13">
        <f t="shared" si="9"/>
        <v>0.6</v>
      </c>
      <c r="H639" s="54">
        <v>0.6</v>
      </c>
      <c r="I639" s="55"/>
      <c r="J639" s="55"/>
      <c r="K639" s="21">
        <v>6.13</v>
      </c>
    </row>
    <row r="640" ht="17.1" customHeight="1" spans="1:11">
      <c r="A640" s="13">
        <v>636</v>
      </c>
      <c r="B640" s="52" t="s">
        <v>2096</v>
      </c>
      <c r="C640" s="53" t="s">
        <v>1019</v>
      </c>
      <c r="D640" s="53" t="s">
        <v>2097</v>
      </c>
      <c r="E640" s="53" t="s">
        <v>2098</v>
      </c>
      <c r="F640" s="43" t="s">
        <v>2058</v>
      </c>
      <c r="G640" s="13">
        <f t="shared" si="9"/>
        <v>0.6</v>
      </c>
      <c r="H640" s="54">
        <v>0.6</v>
      </c>
      <c r="I640" s="55"/>
      <c r="J640" s="55"/>
      <c r="K640" s="21">
        <v>6.13</v>
      </c>
    </row>
    <row r="641" ht="17.1" customHeight="1" spans="1:11">
      <c r="A641" s="13">
        <v>637</v>
      </c>
      <c r="B641" s="52" t="s">
        <v>2099</v>
      </c>
      <c r="C641" s="53" t="s">
        <v>1016</v>
      </c>
      <c r="D641" s="53" t="s">
        <v>2100</v>
      </c>
      <c r="E641" s="53" t="s">
        <v>2101</v>
      </c>
      <c r="F641" s="43" t="s">
        <v>2058</v>
      </c>
      <c r="G641" s="13">
        <f t="shared" si="9"/>
        <v>0.75</v>
      </c>
      <c r="H641" s="54">
        <v>0.75</v>
      </c>
      <c r="I641" s="55"/>
      <c r="J641" s="55"/>
      <c r="K641" s="21">
        <v>7.67</v>
      </c>
    </row>
    <row r="642" ht="17.1" customHeight="1" spans="1:11">
      <c r="A642" s="13">
        <v>638</v>
      </c>
      <c r="B642" s="52" t="s">
        <v>2102</v>
      </c>
      <c r="C642" s="53" t="s">
        <v>894</v>
      </c>
      <c r="D642" s="53" t="s">
        <v>2103</v>
      </c>
      <c r="E642" s="53" t="s">
        <v>2104</v>
      </c>
      <c r="F642" s="43" t="s">
        <v>2058</v>
      </c>
      <c r="G642" s="13">
        <f t="shared" si="9"/>
        <v>0.15</v>
      </c>
      <c r="H642" s="54">
        <v>0.15</v>
      </c>
      <c r="I642" s="55"/>
      <c r="J642" s="55"/>
      <c r="K642" s="21">
        <v>1.53</v>
      </c>
    </row>
    <row r="643" ht="17.1" customHeight="1" spans="1:11">
      <c r="A643" s="13">
        <v>639</v>
      </c>
      <c r="B643" s="52" t="s">
        <v>2105</v>
      </c>
      <c r="C643" s="53" t="s">
        <v>898</v>
      </c>
      <c r="D643" s="53" t="s">
        <v>2106</v>
      </c>
      <c r="E643" s="53" t="s">
        <v>2107</v>
      </c>
      <c r="F643" s="43" t="s">
        <v>2058</v>
      </c>
      <c r="G643" s="13">
        <f t="shared" si="9"/>
        <v>0.75</v>
      </c>
      <c r="H643" s="54">
        <v>0.75</v>
      </c>
      <c r="I643" s="55"/>
      <c r="J643" s="55"/>
      <c r="K643" s="21">
        <v>7.67</v>
      </c>
    </row>
    <row r="644" ht="17.1" customHeight="1" spans="1:11">
      <c r="A644" s="13">
        <v>640</v>
      </c>
      <c r="B644" s="56" t="s">
        <v>2108</v>
      </c>
      <c r="C644" s="57" t="s">
        <v>1101</v>
      </c>
      <c r="D644" s="57" t="s">
        <v>2109</v>
      </c>
      <c r="E644" s="57" t="s">
        <v>2110</v>
      </c>
      <c r="F644" s="43" t="s">
        <v>2058</v>
      </c>
      <c r="G644" s="13">
        <f t="shared" si="9"/>
        <v>0.75</v>
      </c>
      <c r="H644" s="58">
        <v>0.75</v>
      </c>
      <c r="I644" s="55"/>
      <c r="J644" s="55"/>
      <c r="K644" s="21">
        <v>7.67</v>
      </c>
    </row>
    <row r="645" ht="17.1" customHeight="1" spans="1:11">
      <c r="A645" s="13">
        <v>641</v>
      </c>
      <c r="B645" s="56" t="s">
        <v>2111</v>
      </c>
      <c r="C645" s="57" t="s">
        <v>912</v>
      </c>
      <c r="D645" s="57" t="s">
        <v>2112</v>
      </c>
      <c r="E645" s="57" t="s">
        <v>2113</v>
      </c>
      <c r="F645" s="43" t="s">
        <v>2058</v>
      </c>
      <c r="G645" s="13">
        <f t="shared" si="9"/>
        <v>0.45</v>
      </c>
      <c r="H645" s="58">
        <v>0.45</v>
      </c>
      <c r="I645" s="55"/>
      <c r="J645" s="55"/>
      <c r="K645" s="21">
        <v>4.6</v>
      </c>
    </row>
    <row r="646" ht="17.1" customHeight="1" spans="1:11">
      <c r="A646" s="13">
        <v>642</v>
      </c>
      <c r="B646" s="56" t="s">
        <v>2114</v>
      </c>
      <c r="C646" s="57" t="s">
        <v>920</v>
      </c>
      <c r="D646" s="57" t="s">
        <v>2115</v>
      </c>
      <c r="E646" s="57" t="s">
        <v>1434</v>
      </c>
      <c r="F646" s="43" t="s">
        <v>2058</v>
      </c>
      <c r="G646" s="13">
        <f t="shared" ref="G646:G709" si="10">H646+I646+J646</f>
        <v>0.6</v>
      </c>
      <c r="H646" s="59">
        <v>0.6</v>
      </c>
      <c r="I646" s="55"/>
      <c r="J646" s="55"/>
      <c r="K646" s="21">
        <v>6.13</v>
      </c>
    </row>
    <row r="647" ht="17.1" customHeight="1" spans="1:11">
      <c r="A647" s="13">
        <v>643</v>
      </c>
      <c r="B647" s="56" t="s">
        <v>2116</v>
      </c>
      <c r="C647" s="57" t="s">
        <v>1016</v>
      </c>
      <c r="D647" s="57" t="s">
        <v>2117</v>
      </c>
      <c r="E647" s="57" t="s">
        <v>2118</v>
      </c>
      <c r="F647" s="43" t="s">
        <v>2058</v>
      </c>
      <c r="G647" s="13">
        <f t="shared" si="10"/>
        <v>0.15</v>
      </c>
      <c r="H647" s="58">
        <v>0.15</v>
      </c>
      <c r="I647" s="55"/>
      <c r="J647" s="55"/>
      <c r="K647" s="21">
        <v>1.53</v>
      </c>
    </row>
    <row r="648" ht="17.1" customHeight="1" spans="1:11">
      <c r="A648" s="13">
        <v>644</v>
      </c>
      <c r="B648" s="56" t="s">
        <v>2119</v>
      </c>
      <c r="C648" s="57" t="s">
        <v>873</v>
      </c>
      <c r="D648" s="57" t="s">
        <v>2120</v>
      </c>
      <c r="E648" s="57" t="s">
        <v>2121</v>
      </c>
      <c r="F648" s="43" t="s">
        <v>2058</v>
      </c>
      <c r="G648" s="13">
        <f t="shared" si="10"/>
        <v>0.45</v>
      </c>
      <c r="H648" s="58">
        <v>0.45</v>
      </c>
      <c r="I648" s="55"/>
      <c r="J648" s="55"/>
      <c r="K648" s="21">
        <v>4.6</v>
      </c>
    </row>
    <row r="649" ht="17.1" customHeight="1" spans="1:11">
      <c r="A649" s="13">
        <v>645</v>
      </c>
      <c r="B649" s="56" t="s">
        <v>2122</v>
      </c>
      <c r="C649" s="57" t="s">
        <v>902</v>
      </c>
      <c r="D649" s="57" t="s">
        <v>2123</v>
      </c>
      <c r="E649" s="57" t="s">
        <v>2124</v>
      </c>
      <c r="F649" s="43" t="s">
        <v>2058</v>
      </c>
      <c r="G649" s="13">
        <f t="shared" si="10"/>
        <v>0.9</v>
      </c>
      <c r="H649" s="58">
        <v>0.9</v>
      </c>
      <c r="I649" s="55"/>
      <c r="J649" s="55"/>
      <c r="K649" s="21">
        <v>9.2</v>
      </c>
    </row>
    <row r="650" ht="17.1" customHeight="1" spans="1:11">
      <c r="A650" s="13">
        <v>646</v>
      </c>
      <c r="B650" s="56" t="s">
        <v>2125</v>
      </c>
      <c r="C650" s="57" t="s">
        <v>927</v>
      </c>
      <c r="D650" s="57" t="s">
        <v>2126</v>
      </c>
      <c r="E650" s="57" t="s">
        <v>2127</v>
      </c>
      <c r="F650" s="43" t="s">
        <v>2058</v>
      </c>
      <c r="G650" s="13">
        <f t="shared" si="10"/>
        <v>0.75</v>
      </c>
      <c r="H650" s="58">
        <v>0.75</v>
      </c>
      <c r="I650" s="55"/>
      <c r="J650" s="55"/>
      <c r="K650" s="21">
        <v>7.67</v>
      </c>
    </row>
    <row r="651" ht="17.1" customHeight="1" spans="1:11">
      <c r="A651" s="13">
        <v>647</v>
      </c>
      <c r="B651" s="60" t="s">
        <v>2128</v>
      </c>
      <c r="C651" s="61" t="s">
        <v>1101</v>
      </c>
      <c r="D651" s="61" t="s">
        <v>2129</v>
      </c>
      <c r="E651" s="61" t="s">
        <v>2130</v>
      </c>
      <c r="F651" s="43" t="s">
        <v>2058</v>
      </c>
      <c r="G651" s="13">
        <f t="shared" si="10"/>
        <v>0.3</v>
      </c>
      <c r="H651" s="62">
        <v>0.3</v>
      </c>
      <c r="I651" s="55"/>
      <c r="J651" s="55"/>
      <c r="K651" s="21">
        <v>3.07</v>
      </c>
    </row>
    <row r="652" ht="17.1" customHeight="1" spans="1:11">
      <c r="A652" s="13">
        <v>648</v>
      </c>
      <c r="B652" s="60" t="s">
        <v>2131</v>
      </c>
      <c r="C652" s="61" t="s">
        <v>956</v>
      </c>
      <c r="D652" s="61" t="s">
        <v>2132</v>
      </c>
      <c r="E652" s="61" t="s">
        <v>2133</v>
      </c>
      <c r="F652" s="43" t="s">
        <v>2058</v>
      </c>
      <c r="G652" s="13">
        <f t="shared" si="10"/>
        <v>0.75</v>
      </c>
      <c r="H652" s="62">
        <v>0.75</v>
      </c>
      <c r="I652" s="55"/>
      <c r="J652" s="55"/>
      <c r="K652" s="21">
        <v>7.67</v>
      </c>
    </row>
    <row r="653" ht="17.1" customHeight="1" spans="1:11">
      <c r="A653" s="13">
        <v>649</v>
      </c>
      <c r="B653" s="60" t="s">
        <v>2134</v>
      </c>
      <c r="C653" s="61" t="s">
        <v>912</v>
      </c>
      <c r="D653" s="61" t="s">
        <v>2135</v>
      </c>
      <c r="E653" s="61" t="s">
        <v>2136</v>
      </c>
      <c r="F653" s="43" t="s">
        <v>2058</v>
      </c>
      <c r="G653" s="13">
        <f t="shared" si="10"/>
        <v>0.6</v>
      </c>
      <c r="H653" s="62">
        <v>0.6</v>
      </c>
      <c r="I653" s="55"/>
      <c r="J653" s="55"/>
      <c r="K653" s="21">
        <v>6.13</v>
      </c>
    </row>
    <row r="654" ht="17.1" customHeight="1" spans="1:11">
      <c r="A654" s="13">
        <v>650</v>
      </c>
      <c r="B654" s="60" t="s">
        <v>2137</v>
      </c>
      <c r="C654" s="61" t="s">
        <v>987</v>
      </c>
      <c r="D654" s="61" t="s">
        <v>2138</v>
      </c>
      <c r="E654" s="61" t="s">
        <v>2139</v>
      </c>
      <c r="F654" s="43" t="s">
        <v>2058</v>
      </c>
      <c r="G654" s="13">
        <f t="shared" si="10"/>
        <v>0.45</v>
      </c>
      <c r="H654" s="62">
        <v>0.45</v>
      </c>
      <c r="I654" s="55"/>
      <c r="J654" s="55"/>
      <c r="K654" s="21">
        <v>4.6</v>
      </c>
    </row>
    <row r="655" ht="17.1" customHeight="1" spans="1:11">
      <c r="A655" s="13">
        <v>651</v>
      </c>
      <c r="B655" s="60" t="s">
        <v>2140</v>
      </c>
      <c r="C655" s="61" t="s">
        <v>1003</v>
      </c>
      <c r="D655" s="61" t="s">
        <v>2141</v>
      </c>
      <c r="E655" s="61" t="s">
        <v>2142</v>
      </c>
      <c r="F655" s="43" t="s">
        <v>2058</v>
      </c>
      <c r="G655" s="13">
        <f t="shared" si="10"/>
        <v>0.75</v>
      </c>
      <c r="H655" s="63">
        <v>0.75</v>
      </c>
      <c r="I655" s="55"/>
      <c r="J655" s="55"/>
      <c r="K655" s="21">
        <v>7.67</v>
      </c>
    </row>
    <row r="656" ht="17.1" customHeight="1" spans="1:11">
      <c r="A656" s="13">
        <v>652</v>
      </c>
      <c r="B656" s="60" t="s">
        <v>2143</v>
      </c>
      <c r="C656" s="61" t="s">
        <v>1029</v>
      </c>
      <c r="D656" s="61" t="s">
        <v>2144</v>
      </c>
      <c r="E656" s="61" t="s">
        <v>2110</v>
      </c>
      <c r="F656" s="43" t="s">
        <v>2058</v>
      </c>
      <c r="G656" s="13">
        <f t="shared" si="10"/>
        <v>0.6</v>
      </c>
      <c r="H656" s="62">
        <v>0.6</v>
      </c>
      <c r="I656" s="55"/>
      <c r="J656" s="55"/>
      <c r="K656" s="21">
        <v>6.13</v>
      </c>
    </row>
    <row r="657" ht="17.1" customHeight="1" spans="1:11">
      <c r="A657" s="13">
        <v>653</v>
      </c>
      <c r="B657" s="60" t="s">
        <v>2145</v>
      </c>
      <c r="C657" s="61" t="s">
        <v>2146</v>
      </c>
      <c r="D657" s="61" t="s">
        <v>2147</v>
      </c>
      <c r="E657" s="61" t="s">
        <v>2148</v>
      </c>
      <c r="F657" s="43" t="s">
        <v>2058</v>
      </c>
      <c r="G657" s="13">
        <f t="shared" si="10"/>
        <v>0.9</v>
      </c>
      <c r="H657" s="62">
        <v>0.9</v>
      </c>
      <c r="I657" s="55"/>
      <c r="J657" s="55"/>
      <c r="K657" s="21">
        <v>9.2</v>
      </c>
    </row>
    <row r="658" ht="17.1" customHeight="1" spans="1:11">
      <c r="A658" s="13">
        <v>654</v>
      </c>
      <c r="B658" s="64" t="s">
        <v>2149</v>
      </c>
      <c r="C658" s="65" t="s">
        <v>890</v>
      </c>
      <c r="D658" s="65" t="s">
        <v>2150</v>
      </c>
      <c r="E658" s="65" t="s">
        <v>2151</v>
      </c>
      <c r="F658" s="43" t="s">
        <v>2152</v>
      </c>
      <c r="G658" s="13">
        <f t="shared" si="10"/>
        <v>1.69</v>
      </c>
      <c r="H658" s="66">
        <v>1.69</v>
      </c>
      <c r="I658" s="55"/>
      <c r="J658" s="55"/>
      <c r="K658" s="21">
        <v>17.27</v>
      </c>
    </row>
    <row r="659" ht="17.1" customHeight="1" spans="1:11">
      <c r="A659" s="13">
        <v>655</v>
      </c>
      <c r="B659" s="64" t="s">
        <v>2153</v>
      </c>
      <c r="C659" s="65" t="s">
        <v>952</v>
      </c>
      <c r="D659" s="65" t="s">
        <v>2154</v>
      </c>
      <c r="E659" s="65" t="s">
        <v>2155</v>
      </c>
      <c r="F659" s="43" t="s">
        <v>2152</v>
      </c>
      <c r="G659" s="13">
        <f t="shared" si="10"/>
        <v>2.5</v>
      </c>
      <c r="H659" s="66">
        <v>2.5</v>
      </c>
      <c r="I659" s="55"/>
      <c r="J659" s="55"/>
      <c r="K659" s="21">
        <v>25.55</v>
      </c>
    </row>
    <row r="660" ht="17.1" customHeight="1" spans="1:11">
      <c r="A660" s="13">
        <v>656</v>
      </c>
      <c r="B660" s="64" t="s">
        <v>2156</v>
      </c>
      <c r="C660" s="65" t="s">
        <v>1332</v>
      </c>
      <c r="D660" s="65" t="s">
        <v>2157</v>
      </c>
      <c r="E660" s="65" t="s">
        <v>2158</v>
      </c>
      <c r="F660" s="43" t="s">
        <v>2152</v>
      </c>
      <c r="G660" s="13">
        <f t="shared" si="10"/>
        <v>0.63</v>
      </c>
      <c r="H660" s="66">
        <v>0.63</v>
      </c>
      <c r="I660" s="55"/>
      <c r="J660" s="55"/>
      <c r="K660" s="21">
        <v>6.44</v>
      </c>
    </row>
    <row r="661" ht="17.1" customHeight="1" spans="1:11">
      <c r="A661" s="13">
        <v>657</v>
      </c>
      <c r="B661" s="64" t="s">
        <v>2159</v>
      </c>
      <c r="C661" s="65" t="s">
        <v>1217</v>
      </c>
      <c r="D661" s="65" t="s">
        <v>2160</v>
      </c>
      <c r="E661" s="65" t="s">
        <v>2161</v>
      </c>
      <c r="F661" s="43" t="s">
        <v>2152</v>
      </c>
      <c r="G661" s="13">
        <f t="shared" si="10"/>
        <v>3.15</v>
      </c>
      <c r="H661" s="66">
        <v>3.15</v>
      </c>
      <c r="I661" s="55"/>
      <c r="J661" s="55"/>
      <c r="K661" s="21">
        <v>32.19</v>
      </c>
    </row>
    <row r="662" ht="17.1" customHeight="1" spans="1:11">
      <c r="A662" s="13">
        <v>658</v>
      </c>
      <c r="B662" s="64" t="s">
        <v>2162</v>
      </c>
      <c r="C662" s="65" t="s">
        <v>898</v>
      </c>
      <c r="D662" s="65" t="s">
        <v>2163</v>
      </c>
      <c r="E662" s="65" t="s">
        <v>2164</v>
      </c>
      <c r="F662" s="43" t="s">
        <v>2152</v>
      </c>
      <c r="G662" s="13">
        <f t="shared" si="10"/>
        <v>1.89</v>
      </c>
      <c r="H662" s="66">
        <v>1.89</v>
      </c>
      <c r="I662" s="55"/>
      <c r="J662" s="55"/>
      <c r="K662" s="21">
        <v>19.32</v>
      </c>
    </row>
    <row r="663" ht="17.1" customHeight="1" spans="1:11">
      <c r="A663" s="13">
        <v>659</v>
      </c>
      <c r="B663" s="64" t="s">
        <v>2165</v>
      </c>
      <c r="C663" s="65" t="s">
        <v>902</v>
      </c>
      <c r="D663" s="65" t="s">
        <v>2166</v>
      </c>
      <c r="E663" s="65" t="s">
        <v>2167</v>
      </c>
      <c r="F663" s="43" t="s">
        <v>2152</v>
      </c>
      <c r="G663" s="13">
        <f t="shared" si="10"/>
        <v>2.52</v>
      </c>
      <c r="H663" s="66">
        <v>2.52</v>
      </c>
      <c r="I663" s="55"/>
      <c r="J663" s="55"/>
      <c r="K663" s="21">
        <v>25.75</v>
      </c>
    </row>
    <row r="664" ht="17.1" customHeight="1" spans="1:11">
      <c r="A664" s="13">
        <v>660</v>
      </c>
      <c r="B664" s="64" t="s">
        <v>2168</v>
      </c>
      <c r="C664" s="65" t="s">
        <v>902</v>
      </c>
      <c r="D664" s="65" t="s">
        <v>2169</v>
      </c>
      <c r="E664" s="65" t="s">
        <v>2170</v>
      </c>
      <c r="F664" s="43" t="s">
        <v>2152</v>
      </c>
      <c r="G664" s="13">
        <f t="shared" si="10"/>
        <v>4.41</v>
      </c>
      <c r="H664" s="66">
        <v>4.41</v>
      </c>
      <c r="I664" s="55"/>
      <c r="J664" s="55"/>
      <c r="K664" s="21">
        <v>45.07</v>
      </c>
    </row>
    <row r="665" ht="17.1" customHeight="1" spans="1:11">
      <c r="A665" s="13">
        <v>661</v>
      </c>
      <c r="B665" s="67" t="s">
        <v>2171</v>
      </c>
      <c r="C665" s="68" t="s">
        <v>890</v>
      </c>
      <c r="D665" s="68" t="s">
        <v>2172</v>
      </c>
      <c r="E665" s="68" t="s">
        <v>2031</v>
      </c>
      <c r="F665" s="43" t="s">
        <v>2152</v>
      </c>
      <c r="G665" s="13">
        <f t="shared" si="10"/>
        <v>4.21</v>
      </c>
      <c r="H665" s="69">
        <v>4.21</v>
      </c>
      <c r="I665" s="55"/>
      <c r="J665" s="55"/>
      <c r="K665" s="21">
        <v>43.03</v>
      </c>
    </row>
    <row r="666" ht="17.1" customHeight="1" spans="1:11">
      <c r="A666" s="13">
        <v>662</v>
      </c>
      <c r="B666" s="67" t="s">
        <v>2173</v>
      </c>
      <c r="C666" s="68" t="s">
        <v>890</v>
      </c>
      <c r="D666" s="68" t="s">
        <v>2174</v>
      </c>
      <c r="E666" s="68" t="s">
        <v>2175</v>
      </c>
      <c r="F666" s="43" t="s">
        <v>2152</v>
      </c>
      <c r="G666" s="13">
        <f t="shared" si="10"/>
        <v>3.8</v>
      </c>
      <c r="H666" s="69">
        <v>3.8</v>
      </c>
      <c r="I666" s="55"/>
      <c r="J666" s="55"/>
      <c r="K666" s="21">
        <v>38.84</v>
      </c>
    </row>
    <row r="667" ht="17.1" customHeight="1" spans="1:11">
      <c r="A667" s="13">
        <v>663</v>
      </c>
      <c r="B667" s="67" t="s">
        <v>2176</v>
      </c>
      <c r="C667" s="68" t="s">
        <v>902</v>
      </c>
      <c r="D667" s="68" t="s">
        <v>2177</v>
      </c>
      <c r="E667" s="68" t="s">
        <v>2178</v>
      </c>
      <c r="F667" s="43" t="s">
        <v>2152</v>
      </c>
      <c r="G667" s="13">
        <f t="shared" si="10"/>
        <v>3.15</v>
      </c>
      <c r="H667" s="69">
        <v>3.15</v>
      </c>
      <c r="I667" s="55"/>
      <c r="J667" s="55"/>
      <c r="K667" s="21">
        <v>32.19</v>
      </c>
    </row>
    <row r="668" ht="17.1" customHeight="1" spans="1:11">
      <c r="A668" s="13">
        <v>664</v>
      </c>
      <c r="B668" s="67" t="s">
        <v>2179</v>
      </c>
      <c r="C668" s="68" t="s">
        <v>952</v>
      </c>
      <c r="D668" s="68" t="s">
        <v>2180</v>
      </c>
      <c r="E668" s="68" t="s">
        <v>2181</v>
      </c>
      <c r="F668" s="43" t="s">
        <v>2152</v>
      </c>
      <c r="G668" s="13">
        <f t="shared" si="10"/>
        <v>1.89</v>
      </c>
      <c r="H668" s="69">
        <v>1.89</v>
      </c>
      <c r="I668" s="55"/>
      <c r="J668" s="55"/>
      <c r="K668" s="21">
        <v>19.32</v>
      </c>
    </row>
    <row r="669" ht="17.1" customHeight="1" spans="1:11">
      <c r="A669" s="13">
        <v>665</v>
      </c>
      <c r="B669" s="67" t="s">
        <v>2182</v>
      </c>
      <c r="C669" s="68" t="s">
        <v>862</v>
      </c>
      <c r="D669" s="68" t="s">
        <v>2183</v>
      </c>
      <c r="E669" s="68" t="s">
        <v>2184</v>
      </c>
      <c r="F669" s="43" t="s">
        <v>2152</v>
      </c>
      <c r="G669" s="13">
        <f t="shared" si="10"/>
        <v>3.58</v>
      </c>
      <c r="H669" s="69">
        <v>3.58</v>
      </c>
      <c r="I669" s="55"/>
      <c r="J669" s="55"/>
      <c r="K669" s="21">
        <v>36.59</v>
      </c>
    </row>
    <row r="670" ht="17.1" customHeight="1" spans="1:11">
      <c r="A670" s="13">
        <v>666</v>
      </c>
      <c r="B670" s="67" t="s">
        <v>2185</v>
      </c>
      <c r="C670" s="68" t="s">
        <v>890</v>
      </c>
      <c r="D670" s="68" t="s">
        <v>2186</v>
      </c>
      <c r="E670" s="68" t="s">
        <v>2187</v>
      </c>
      <c r="F670" s="43" t="s">
        <v>2152</v>
      </c>
      <c r="G670" s="13">
        <f t="shared" si="10"/>
        <v>5.47</v>
      </c>
      <c r="H670" s="69">
        <v>5.47</v>
      </c>
      <c r="I670" s="55"/>
      <c r="J670" s="55"/>
      <c r="K670" s="21">
        <v>55.9</v>
      </c>
    </row>
    <row r="671" ht="17.1" customHeight="1" spans="1:11">
      <c r="A671" s="13">
        <v>667</v>
      </c>
      <c r="B671" s="67" t="s">
        <v>2188</v>
      </c>
      <c r="C671" s="68" t="s">
        <v>1101</v>
      </c>
      <c r="D671" s="68" t="s">
        <v>2189</v>
      </c>
      <c r="E671" s="68" t="s">
        <v>2190</v>
      </c>
      <c r="F671" s="43" t="s">
        <v>2152</v>
      </c>
      <c r="G671" s="13">
        <f t="shared" si="10"/>
        <v>3.78</v>
      </c>
      <c r="H671" s="69">
        <v>3.78</v>
      </c>
      <c r="I671" s="55"/>
      <c r="J671" s="55"/>
      <c r="K671" s="21">
        <v>38.63</v>
      </c>
    </row>
    <row r="672" ht="17.1" customHeight="1" spans="1:11">
      <c r="A672" s="13">
        <v>668</v>
      </c>
      <c r="B672" s="70" t="s">
        <v>2191</v>
      </c>
      <c r="C672" s="71" t="s">
        <v>873</v>
      </c>
      <c r="D672" s="71" t="s">
        <v>2192</v>
      </c>
      <c r="E672" s="71" t="s">
        <v>2193</v>
      </c>
      <c r="F672" s="43" t="s">
        <v>2152</v>
      </c>
      <c r="G672" s="13">
        <f t="shared" si="10"/>
        <v>1.89</v>
      </c>
      <c r="H672" s="72">
        <v>1.89</v>
      </c>
      <c r="I672" s="55"/>
      <c r="J672" s="55"/>
      <c r="K672" s="21">
        <v>19.32</v>
      </c>
    </row>
    <row r="673" ht="17.1" customHeight="1" spans="1:11">
      <c r="A673" s="13">
        <v>669</v>
      </c>
      <c r="B673" s="70" t="s">
        <v>2194</v>
      </c>
      <c r="C673" s="71" t="s">
        <v>1101</v>
      </c>
      <c r="D673" s="71" t="s">
        <v>2195</v>
      </c>
      <c r="E673" s="71" t="s">
        <v>2196</v>
      </c>
      <c r="F673" s="43" t="s">
        <v>2152</v>
      </c>
      <c r="G673" s="13">
        <f t="shared" si="10"/>
        <v>2</v>
      </c>
      <c r="H673" s="72">
        <v>2</v>
      </c>
      <c r="I673" s="55"/>
      <c r="J673" s="55"/>
      <c r="K673" s="21">
        <v>20.44</v>
      </c>
    </row>
    <row r="674" ht="17.1" customHeight="1" spans="1:11">
      <c r="A674" s="13">
        <v>670</v>
      </c>
      <c r="B674" s="70" t="s">
        <v>2197</v>
      </c>
      <c r="C674" s="71" t="s">
        <v>952</v>
      </c>
      <c r="D674" s="71" t="s">
        <v>2198</v>
      </c>
      <c r="E674" s="71" t="s">
        <v>2199</v>
      </c>
      <c r="F674" s="43" t="s">
        <v>2152</v>
      </c>
      <c r="G674" s="13">
        <f t="shared" si="10"/>
        <v>3.26</v>
      </c>
      <c r="H674" s="72">
        <v>3.26</v>
      </c>
      <c r="I674" s="55"/>
      <c r="J674" s="55"/>
      <c r="K674" s="21">
        <v>33.32</v>
      </c>
    </row>
    <row r="675" ht="17.1" customHeight="1" spans="1:11">
      <c r="A675" s="13">
        <v>671</v>
      </c>
      <c r="B675" s="70" t="s">
        <v>2200</v>
      </c>
      <c r="C675" s="71" t="s">
        <v>873</v>
      </c>
      <c r="D675" s="71" t="s">
        <v>2201</v>
      </c>
      <c r="E675" s="71" t="s">
        <v>2202</v>
      </c>
      <c r="F675" s="43" t="s">
        <v>2152</v>
      </c>
      <c r="G675" s="13">
        <f t="shared" si="10"/>
        <v>3.78</v>
      </c>
      <c r="H675" s="72">
        <v>3.78</v>
      </c>
      <c r="I675" s="55"/>
      <c r="J675" s="55"/>
      <c r="K675" s="21">
        <v>38.63</v>
      </c>
    </row>
    <row r="676" ht="17.1" customHeight="1" spans="1:11">
      <c r="A676" s="13">
        <v>672</v>
      </c>
      <c r="B676" s="70" t="s">
        <v>2203</v>
      </c>
      <c r="C676" s="71" t="s">
        <v>1016</v>
      </c>
      <c r="D676" s="71" t="s">
        <v>2204</v>
      </c>
      <c r="E676" s="71" t="s">
        <v>2205</v>
      </c>
      <c r="F676" s="43" t="s">
        <v>2152</v>
      </c>
      <c r="G676" s="13">
        <f t="shared" si="10"/>
        <v>1.89</v>
      </c>
      <c r="H676" s="72">
        <v>1.89</v>
      </c>
      <c r="I676" s="55"/>
      <c r="J676" s="55"/>
      <c r="K676" s="21">
        <v>19.32</v>
      </c>
    </row>
    <row r="677" ht="17.1" customHeight="1" spans="1:11">
      <c r="A677" s="13">
        <v>673</v>
      </c>
      <c r="B677" s="70" t="s">
        <v>2206</v>
      </c>
      <c r="C677" s="71" t="s">
        <v>890</v>
      </c>
      <c r="D677" s="71" t="s">
        <v>2207</v>
      </c>
      <c r="E677" s="71" t="s">
        <v>2208</v>
      </c>
      <c r="F677" s="43" t="s">
        <v>2152</v>
      </c>
      <c r="G677" s="13">
        <f t="shared" si="10"/>
        <v>2.5</v>
      </c>
      <c r="H677" s="72">
        <v>2.5</v>
      </c>
      <c r="I677" s="55"/>
      <c r="J677" s="55"/>
      <c r="K677" s="21">
        <v>25.55</v>
      </c>
    </row>
    <row r="678" ht="17.1" customHeight="1" spans="1:11">
      <c r="A678" s="13">
        <v>674</v>
      </c>
      <c r="B678" s="70" t="s">
        <v>2209</v>
      </c>
      <c r="C678" s="71" t="s">
        <v>873</v>
      </c>
      <c r="D678" s="71" t="s">
        <v>2210</v>
      </c>
      <c r="E678" s="71" t="s">
        <v>2211</v>
      </c>
      <c r="F678" s="43" t="s">
        <v>2152</v>
      </c>
      <c r="G678" s="13">
        <f t="shared" si="10"/>
        <v>1.69</v>
      </c>
      <c r="H678" s="73">
        <v>1.69</v>
      </c>
      <c r="I678" s="55"/>
      <c r="J678" s="55"/>
      <c r="K678" s="21">
        <v>17.27</v>
      </c>
    </row>
    <row r="679" ht="17.1" customHeight="1" spans="1:11">
      <c r="A679" s="13">
        <v>675</v>
      </c>
      <c r="B679" s="74" t="s">
        <v>2212</v>
      </c>
      <c r="C679" s="75" t="s">
        <v>1060</v>
      </c>
      <c r="D679" s="75" t="s">
        <v>2213</v>
      </c>
      <c r="E679" s="75" t="s">
        <v>2214</v>
      </c>
      <c r="F679" s="43" t="s">
        <v>2152</v>
      </c>
      <c r="G679" s="13">
        <f t="shared" si="10"/>
        <v>3.78</v>
      </c>
      <c r="H679" s="76">
        <v>3.78</v>
      </c>
      <c r="I679" s="55"/>
      <c r="J679" s="55"/>
      <c r="K679" s="21">
        <v>38.63</v>
      </c>
    </row>
    <row r="680" ht="17.1" customHeight="1" spans="1:11">
      <c r="A680" s="13">
        <v>676</v>
      </c>
      <c r="B680" s="74" t="s">
        <v>2215</v>
      </c>
      <c r="C680" s="75" t="s">
        <v>963</v>
      </c>
      <c r="D680" s="75" t="s">
        <v>2216</v>
      </c>
      <c r="E680" s="75" t="s">
        <v>2217</v>
      </c>
      <c r="F680" s="43" t="s">
        <v>2152</v>
      </c>
      <c r="G680" s="13">
        <f t="shared" si="10"/>
        <v>3.15</v>
      </c>
      <c r="H680" s="76">
        <v>3.15</v>
      </c>
      <c r="I680" s="55"/>
      <c r="J680" s="55"/>
      <c r="K680" s="21">
        <v>32.19</v>
      </c>
    </row>
    <row r="681" ht="17.1" customHeight="1" spans="1:11">
      <c r="A681" s="13">
        <v>677</v>
      </c>
      <c r="B681" s="74" t="s">
        <v>2218</v>
      </c>
      <c r="C681" s="75" t="s">
        <v>991</v>
      </c>
      <c r="D681" s="75" t="s">
        <v>2219</v>
      </c>
      <c r="E681" s="75" t="s">
        <v>2220</v>
      </c>
      <c r="F681" s="43" t="s">
        <v>2152</v>
      </c>
      <c r="G681" s="13">
        <f t="shared" si="10"/>
        <v>5.04</v>
      </c>
      <c r="H681" s="76">
        <v>5.04</v>
      </c>
      <c r="I681" s="55"/>
      <c r="J681" s="55"/>
      <c r="K681" s="21">
        <v>51.51</v>
      </c>
    </row>
    <row r="682" ht="17.1" customHeight="1" spans="1:11">
      <c r="A682" s="13">
        <v>678</v>
      </c>
      <c r="B682" s="74" t="s">
        <v>2221</v>
      </c>
      <c r="C682" s="75" t="s">
        <v>991</v>
      </c>
      <c r="D682" s="75" t="s">
        <v>2222</v>
      </c>
      <c r="E682" s="75" t="s">
        <v>2223</v>
      </c>
      <c r="F682" s="43" t="s">
        <v>2152</v>
      </c>
      <c r="G682" s="13">
        <f t="shared" si="10"/>
        <v>3.15</v>
      </c>
      <c r="H682" s="76">
        <v>3.15</v>
      </c>
      <c r="I682" s="55"/>
      <c r="J682" s="55"/>
      <c r="K682" s="21">
        <v>32.19</v>
      </c>
    </row>
    <row r="683" ht="17.1" customHeight="1" spans="1:11">
      <c r="A683" s="13">
        <v>679</v>
      </c>
      <c r="B683" s="74" t="s">
        <v>2224</v>
      </c>
      <c r="C683" s="75" t="s">
        <v>1081</v>
      </c>
      <c r="D683" s="75" t="s">
        <v>2225</v>
      </c>
      <c r="E683" s="75" t="s">
        <v>2226</v>
      </c>
      <c r="F683" s="43" t="s">
        <v>2152</v>
      </c>
      <c r="G683" s="13">
        <f t="shared" si="10"/>
        <v>1.26</v>
      </c>
      <c r="H683" s="76">
        <v>1.26</v>
      </c>
      <c r="I683" s="55"/>
      <c r="J683" s="55"/>
      <c r="K683" s="21">
        <v>12.88</v>
      </c>
    </row>
    <row r="684" ht="17.1" customHeight="1" spans="1:11">
      <c r="A684" s="13">
        <v>680</v>
      </c>
      <c r="B684" s="74" t="s">
        <v>2227</v>
      </c>
      <c r="C684" s="75" t="s">
        <v>1332</v>
      </c>
      <c r="D684" s="75" t="s">
        <v>2228</v>
      </c>
      <c r="E684" s="75" t="s">
        <v>2229</v>
      </c>
      <c r="F684" s="43" t="s">
        <v>2152</v>
      </c>
      <c r="G684" s="13">
        <f t="shared" si="10"/>
        <v>1.26</v>
      </c>
      <c r="H684" s="76">
        <v>1.26</v>
      </c>
      <c r="I684" s="55"/>
      <c r="J684" s="55"/>
      <c r="K684" s="21">
        <v>12.88</v>
      </c>
    </row>
    <row r="685" ht="17.1" customHeight="1" spans="1:11">
      <c r="A685" s="13">
        <v>681</v>
      </c>
      <c r="B685" s="74" t="s">
        <v>2230</v>
      </c>
      <c r="C685" s="75" t="s">
        <v>873</v>
      </c>
      <c r="D685" s="75" t="s">
        <v>2231</v>
      </c>
      <c r="E685" s="75" t="s">
        <v>2232</v>
      </c>
      <c r="F685" s="43" t="s">
        <v>2152</v>
      </c>
      <c r="G685" s="13">
        <f t="shared" si="10"/>
        <v>1.26</v>
      </c>
      <c r="H685" s="76">
        <v>1.26</v>
      </c>
      <c r="I685" s="55"/>
      <c r="J685" s="55"/>
      <c r="K685" s="21">
        <v>12.88</v>
      </c>
    </row>
    <row r="686" ht="17.1" customHeight="1" spans="1:11">
      <c r="A686" s="13">
        <v>682</v>
      </c>
      <c r="B686" s="77" t="s">
        <v>2233</v>
      </c>
      <c r="C686" s="78" t="s">
        <v>2234</v>
      </c>
      <c r="D686" s="78" t="s">
        <v>2235</v>
      </c>
      <c r="E686" s="78" t="s">
        <v>2236</v>
      </c>
      <c r="F686" s="43" t="s">
        <v>2237</v>
      </c>
      <c r="G686" s="13">
        <f t="shared" si="10"/>
        <v>2</v>
      </c>
      <c r="H686" s="79">
        <v>2</v>
      </c>
      <c r="I686" s="55"/>
      <c r="J686" s="55"/>
      <c r="K686" s="21">
        <v>20.44</v>
      </c>
    </row>
    <row r="687" ht="17.1" customHeight="1" spans="1:11">
      <c r="A687" s="13">
        <v>683</v>
      </c>
      <c r="B687" s="77" t="s">
        <v>2238</v>
      </c>
      <c r="C687" s="78" t="s">
        <v>884</v>
      </c>
      <c r="D687" s="78" t="s">
        <v>809</v>
      </c>
      <c r="E687" s="78" t="s">
        <v>2239</v>
      </c>
      <c r="F687" s="43" t="s">
        <v>2237</v>
      </c>
      <c r="G687" s="13">
        <f t="shared" si="10"/>
        <v>3.18</v>
      </c>
      <c r="H687" s="79">
        <v>3.18</v>
      </c>
      <c r="I687" s="55"/>
      <c r="J687" s="55"/>
      <c r="K687" s="21">
        <v>32.5</v>
      </c>
    </row>
    <row r="688" ht="17.1" customHeight="1" spans="1:11">
      <c r="A688" s="13">
        <v>684</v>
      </c>
      <c r="B688" s="77" t="s">
        <v>2240</v>
      </c>
      <c r="C688" s="78" t="s">
        <v>1101</v>
      </c>
      <c r="D688" s="78" t="s">
        <v>2241</v>
      </c>
      <c r="E688" s="78" t="s">
        <v>2242</v>
      </c>
      <c r="F688" s="43" t="s">
        <v>2237</v>
      </c>
      <c r="G688" s="13">
        <f t="shared" si="10"/>
        <v>0.91</v>
      </c>
      <c r="H688" s="79">
        <v>0.91</v>
      </c>
      <c r="I688" s="55"/>
      <c r="J688" s="55"/>
      <c r="K688" s="21">
        <v>9.3</v>
      </c>
    </row>
    <row r="689" ht="17.1" customHeight="1" spans="1:11">
      <c r="A689" s="13">
        <v>685</v>
      </c>
      <c r="B689" s="77" t="s">
        <v>2243</v>
      </c>
      <c r="C689" s="78" t="s">
        <v>2244</v>
      </c>
      <c r="D689" s="78" t="s">
        <v>2245</v>
      </c>
      <c r="E689" s="78" t="s">
        <v>2246</v>
      </c>
      <c r="F689" s="43" t="s">
        <v>2237</v>
      </c>
      <c r="G689" s="13">
        <f t="shared" si="10"/>
        <v>3.86</v>
      </c>
      <c r="H689" s="79">
        <v>3.86</v>
      </c>
      <c r="I689" s="55"/>
      <c r="J689" s="55"/>
      <c r="K689" s="21">
        <v>39.45</v>
      </c>
    </row>
    <row r="690" ht="17.1" customHeight="1" spans="1:11">
      <c r="A690" s="13">
        <v>686</v>
      </c>
      <c r="B690" s="77" t="s">
        <v>2247</v>
      </c>
      <c r="C690" s="78" t="s">
        <v>898</v>
      </c>
      <c r="D690" s="78" t="s">
        <v>2248</v>
      </c>
      <c r="E690" s="78" t="s">
        <v>2249</v>
      </c>
      <c r="F690" s="43" t="s">
        <v>2237</v>
      </c>
      <c r="G690" s="13">
        <f t="shared" si="10"/>
        <v>2.07</v>
      </c>
      <c r="H690" s="79">
        <v>2.07</v>
      </c>
      <c r="I690" s="55"/>
      <c r="J690" s="55"/>
      <c r="K690" s="21">
        <v>21.16</v>
      </c>
    </row>
    <row r="691" ht="17.1" customHeight="1" spans="1:11">
      <c r="A691" s="13">
        <v>687</v>
      </c>
      <c r="B691" s="77" t="s">
        <v>2250</v>
      </c>
      <c r="C691" s="78" t="s">
        <v>980</v>
      </c>
      <c r="D691" s="78" t="s">
        <v>2251</v>
      </c>
      <c r="E691" s="78" t="s">
        <v>2252</v>
      </c>
      <c r="F691" s="43" t="s">
        <v>2237</v>
      </c>
      <c r="G691" s="13">
        <f t="shared" si="10"/>
        <v>1.89</v>
      </c>
      <c r="H691" s="79">
        <v>1.89</v>
      </c>
      <c r="I691" s="55"/>
      <c r="J691" s="55"/>
      <c r="K691" s="21">
        <v>19.32</v>
      </c>
    </row>
    <row r="692" ht="17.1" customHeight="1" spans="1:11">
      <c r="A692" s="13">
        <v>688</v>
      </c>
      <c r="B692" s="77" t="s">
        <v>2253</v>
      </c>
      <c r="C692" s="78" t="s">
        <v>976</v>
      </c>
      <c r="D692" s="78" t="s">
        <v>2254</v>
      </c>
      <c r="E692" s="78" t="s">
        <v>1601</v>
      </c>
      <c r="F692" s="43" t="s">
        <v>2237</v>
      </c>
      <c r="G692" s="13">
        <f t="shared" si="10"/>
        <v>6.15</v>
      </c>
      <c r="H692" s="79">
        <v>6.15</v>
      </c>
      <c r="I692" s="55"/>
      <c r="J692" s="55"/>
      <c r="K692" s="21">
        <v>62.85</v>
      </c>
    </row>
    <row r="693" ht="17.1" customHeight="1" spans="1:11">
      <c r="A693" s="13">
        <v>689</v>
      </c>
      <c r="B693" s="80" t="s">
        <v>2255</v>
      </c>
      <c r="C693" s="81" t="s">
        <v>963</v>
      </c>
      <c r="D693" s="81" t="s">
        <v>2256</v>
      </c>
      <c r="E693" s="81" t="s">
        <v>2257</v>
      </c>
      <c r="F693" s="43" t="s">
        <v>2237</v>
      </c>
      <c r="G693" s="13">
        <f t="shared" si="10"/>
        <v>2.84</v>
      </c>
      <c r="H693" s="82">
        <v>2.84</v>
      </c>
      <c r="I693" s="55"/>
      <c r="J693" s="55"/>
      <c r="K693" s="21">
        <v>29.02</v>
      </c>
    </row>
    <row r="694" ht="17.1" customHeight="1" spans="1:11">
      <c r="A694" s="13">
        <v>690</v>
      </c>
      <c r="B694" s="80" t="s">
        <v>2258</v>
      </c>
      <c r="C694" s="81" t="s">
        <v>987</v>
      </c>
      <c r="D694" s="81" t="s">
        <v>2259</v>
      </c>
      <c r="E694" s="81" t="s">
        <v>2260</v>
      </c>
      <c r="F694" s="43" t="s">
        <v>2237</v>
      </c>
      <c r="G694" s="13">
        <f t="shared" si="10"/>
        <v>3.38</v>
      </c>
      <c r="H694" s="82">
        <v>3.38</v>
      </c>
      <c r="I694" s="55"/>
      <c r="J694" s="55"/>
      <c r="K694" s="21">
        <v>34.54</v>
      </c>
    </row>
    <row r="695" ht="17.1" customHeight="1" spans="1:11">
      <c r="A695" s="13">
        <v>691</v>
      </c>
      <c r="B695" s="80" t="s">
        <v>2261</v>
      </c>
      <c r="C695" s="81" t="s">
        <v>987</v>
      </c>
      <c r="D695" s="81" t="s">
        <v>2262</v>
      </c>
      <c r="E695" s="81" t="s">
        <v>2263</v>
      </c>
      <c r="F695" s="43" t="s">
        <v>2237</v>
      </c>
      <c r="G695" s="13">
        <f t="shared" si="10"/>
        <v>1.62</v>
      </c>
      <c r="H695" s="82">
        <v>1.62</v>
      </c>
      <c r="I695" s="55"/>
      <c r="J695" s="55"/>
      <c r="K695" s="21">
        <v>16.56</v>
      </c>
    </row>
    <row r="696" ht="17.1" customHeight="1" spans="1:11">
      <c r="A696" s="13">
        <v>692</v>
      </c>
      <c r="B696" s="80" t="s">
        <v>2264</v>
      </c>
      <c r="C696" s="83" t="s">
        <v>963</v>
      </c>
      <c r="D696" s="81" t="s">
        <v>2265</v>
      </c>
      <c r="E696" s="81" t="s">
        <v>2266</v>
      </c>
      <c r="F696" s="43" t="s">
        <v>2237</v>
      </c>
      <c r="G696" s="13">
        <f t="shared" si="10"/>
        <v>0.9</v>
      </c>
      <c r="H696" s="84">
        <v>0.9</v>
      </c>
      <c r="I696" s="55"/>
      <c r="J696" s="55"/>
      <c r="K696" s="21">
        <v>9.2</v>
      </c>
    </row>
    <row r="697" ht="17.1" customHeight="1" spans="1:11">
      <c r="A697" s="13">
        <v>693</v>
      </c>
      <c r="B697" s="80" t="s">
        <v>2267</v>
      </c>
      <c r="C697" s="81" t="s">
        <v>862</v>
      </c>
      <c r="D697" s="81" t="s">
        <v>2268</v>
      </c>
      <c r="E697" s="81" t="s">
        <v>2269</v>
      </c>
      <c r="F697" s="43" t="s">
        <v>2237</v>
      </c>
      <c r="G697" s="13">
        <f t="shared" si="10"/>
        <v>1.82</v>
      </c>
      <c r="H697" s="84">
        <v>1.82</v>
      </c>
      <c r="I697" s="55"/>
      <c r="J697" s="55"/>
      <c r="K697" s="21">
        <v>18.6</v>
      </c>
    </row>
    <row r="698" ht="17.1" customHeight="1" spans="1:11">
      <c r="A698" s="13">
        <v>694</v>
      </c>
      <c r="B698" s="80" t="s">
        <v>2270</v>
      </c>
      <c r="C698" s="83" t="s">
        <v>2271</v>
      </c>
      <c r="D698" s="83" t="s">
        <v>2272</v>
      </c>
      <c r="E698" s="81" t="s">
        <v>2273</v>
      </c>
      <c r="F698" s="43" t="s">
        <v>2237</v>
      </c>
      <c r="G698" s="13">
        <f t="shared" si="10"/>
        <v>3.03</v>
      </c>
      <c r="H698" s="84">
        <v>3.03</v>
      </c>
      <c r="I698" s="55"/>
      <c r="J698" s="55"/>
      <c r="K698" s="21">
        <v>30.97</v>
      </c>
    </row>
    <row r="699" ht="17.1" customHeight="1" spans="1:11">
      <c r="A699" s="13">
        <v>695</v>
      </c>
      <c r="B699" s="80" t="s">
        <v>2274</v>
      </c>
      <c r="C699" s="81" t="s">
        <v>1101</v>
      </c>
      <c r="D699" s="81" t="s">
        <v>2275</v>
      </c>
      <c r="E699" s="81" t="s">
        <v>2236</v>
      </c>
      <c r="F699" s="43" t="s">
        <v>2237</v>
      </c>
      <c r="G699" s="13">
        <f t="shared" si="10"/>
        <v>2.52</v>
      </c>
      <c r="H699" s="84">
        <v>2.52</v>
      </c>
      <c r="I699" s="55"/>
      <c r="J699" s="55"/>
      <c r="K699" s="21">
        <v>25.75</v>
      </c>
    </row>
    <row r="700" ht="17.1" customHeight="1" spans="1:11">
      <c r="A700" s="13">
        <v>696</v>
      </c>
      <c r="B700" s="85" t="s">
        <v>2276</v>
      </c>
      <c r="C700" s="86" t="s">
        <v>1016</v>
      </c>
      <c r="D700" s="86" t="s">
        <v>2277</v>
      </c>
      <c r="E700" s="86" t="s">
        <v>2278</v>
      </c>
      <c r="F700" s="43" t="s">
        <v>2237</v>
      </c>
      <c r="G700" s="13">
        <f t="shared" si="10"/>
        <v>2.16</v>
      </c>
      <c r="H700" s="87">
        <v>2.16</v>
      </c>
      <c r="I700" s="55"/>
      <c r="J700" s="55"/>
      <c r="K700" s="21">
        <v>22.08</v>
      </c>
    </row>
    <row r="701" ht="17.1" customHeight="1" spans="1:11">
      <c r="A701" s="13">
        <v>697</v>
      </c>
      <c r="B701" s="85" t="s">
        <v>2279</v>
      </c>
      <c r="C701" s="86" t="s">
        <v>1101</v>
      </c>
      <c r="D701" s="86" t="s">
        <v>2280</v>
      </c>
      <c r="E701" s="86" t="s">
        <v>2281</v>
      </c>
      <c r="F701" s="43" t="s">
        <v>2237</v>
      </c>
      <c r="G701" s="13">
        <f t="shared" si="10"/>
        <v>2.81</v>
      </c>
      <c r="H701" s="87">
        <v>2.81</v>
      </c>
      <c r="I701" s="55"/>
      <c r="J701" s="55"/>
      <c r="K701" s="21">
        <v>28.72</v>
      </c>
    </row>
    <row r="702" ht="17.1" customHeight="1" spans="1:11">
      <c r="A702" s="13">
        <v>698</v>
      </c>
      <c r="B702" s="85" t="s">
        <v>2282</v>
      </c>
      <c r="C702" s="86" t="s">
        <v>972</v>
      </c>
      <c r="D702" s="86" t="s">
        <v>2283</v>
      </c>
      <c r="E702" s="86" t="s">
        <v>2284</v>
      </c>
      <c r="F702" s="43" t="s">
        <v>2237</v>
      </c>
      <c r="G702" s="13">
        <f t="shared" si="10"/>
        <v>1.87</v>
      </c>
      <c r="H702" s="87">
        <v>1.87</v>
      </c>
      <c r="I702" s="55"/>
      <c r="J702" s="55"/>
      <c r="K702" s="21">
        <v>19.11</v>
      </c>
    </row>
    <row r="703" ht="17.1" customHeight="1" spans="1:11">
      <c r="A703" s="13">
        <v>699</v>
      </c>
      <c r="B703" s="85" t="s">
        <v>2285</v>
      </c>
      <c r="C703" s="86" t="s">
        <v>1019</v>
      </c>
      <c r="D703" s="86" t="s">
        <v>2286</v>
      </c>
      <c r="E703" s="86" t="s">
        <v>2287</v>
      </c>
      <c r="F703" s="43" t="s">
        <v>2237</v>
      </c>
      <c r="G703" s="13">
        <f t="shared" si="10"/>
        <v>3.56</v>
      </c>
      <c r="H703" s="87">
        <v>3.56</v>
      </c>
      <c r="I703" s="55"/>
      <c r="J703" s="55"/>
      <c r="K703" s="21">
        <v>36.38</v>
      </c>
    </row>
    <row r="704" ht="17.1" customHeight="1" spans="1:11">
      <c r="A704" s="13">
        <v>700</v>
      </c>
      <c r="B704" s="85" t="s">
        <v>2288</v>
      </c>
      <c r="C704" s="86" t="s">
        <v>1101</v>
      </c>
      <c r="D704" s="86" t="s">
        <v>2289</v>
      </c>
      <c r="E704" s="86" t="s">
        <v>2290</v>
      </c>
      <c r="F704" s="43" t="s">
        <v>2237</v>
      </c>
      <c r="G704" s="13">
        <f t="shared" si="10"/>
        <v>5.04</v>
      </c>
      <c r="H704" s="87">
        <v>5.04</v>
      </c>
      <c r="I704" s="55"/>
      <c r="J704" s="55"/>
      <c r="K704" s="21">
        <v>51.51</v>
      </c>
    </row>
    <row r="705" ht="17.1" customHeight="1" spans="1:11">
      <c r="A705" s="13">
        <v>701</v>
      </c>
      <c r="B705" s="85" t="s">
        <v>2291</v>
      </c>
      <c r="C705" s="86" t="s">
        <v>987</v>
      </c>
      <c r="D705" s="86" t="s">
        <v>2292</v>
      </c>
      <c r="E705" s="86" t="s">
        <v>2293</v>
      </c>
      <c r="F705" s="43" t="s">
        <v>2237</v>
      </c>
      <c r="G705" s="13">
        <f t="shared" si="10"/>
        <v>1.72</v>
      </c>
      <c r="H705" s="87">
        <v>1.72</v>
      </c>
      <c r="I705" s="55"/>
      <c r="J705" s="55"/>
      <c r="K705" s="21">
        <v>17.58</v>
      </c>
    </row>
    <row r="706" ht="17.1" customHeight="1" spans="1:11">
      <c r="A706" s="13">
        <v>702</v>
      </c>
      <c r="B706" s="85" t="s">
        <v>2294</v>
      </c>
      <c r="C706" s="86" t="s">
        <v>1016</v>
      </c>
      <c r="D706" s="86" t="s">
        <v>2295</v>
      </c>
      <c r="E706" s="86" t="s">
        <v>2296</v>
      </c>
      <c r="F706" s="43" t="s">
        <v>2237</v>
      </c>
      <c r="G706" s="13">
        <f t="shared" si="10"/>
        <v>2.23</v>
      </c>
      <c r="H706" s="87">
        <v>2.23</v>
      </c>
      <c r="I706" s="55"/>
      <c r="J706" s="55"/>
      <c r="K706" s="21">
        <v>22.79</v>
      </c>
    </row>
    <row r="707" ht="17.1" customHeight="1" spans="1:11">
      <c r="A707" s="13">
        <v>703</v>
      </c>
      <c r="B707" s="88" t="s">
        <v>2297</v>
      </c>
      <c r="C707" s="89" t="s">
        <v>987</v>
      </c>
      <c r="D707" s="89" t="s">
        <v>2298</v>
      </c>
      <c r="E707" s="89" t="s">
        <v>2299</v>
      </c>
      <c r="F707" s="43" t="s">
        <v>2237</v>
      </c>
      <c r="G707" s="13">
        <f t="shared" si="10"/>
        <v>0.63</v>
      </c>
      <c r="H707" s="90">
        <v>0.63</v>
      </c>
      <c r="I707" s="55"/>
      <c r="J707" s="55"/>
      <c r="K707" s="21">
        <v>6.44</v>
      </c>
    </row>
    <row r="708" ht="17.1" customHeight="1" spans="1:11">
      <c r="A708" s="13">
        <v>704</v>
      </c>
      <c r="B708" s="88" t="s">
        <v>2300</v>
      </c>
      <c r="C708" s="89" t="s">
        <v>167</v>
      </c>
      <c r="D708" s="89" t="s">
        <v>2301</v>
      </c>
      <c r="E708" s="89" t="s">
        <v>2302</v>
      </c>
      <c r="F708" s="43" t="s">
        <v>2237</v>
      </c>
      <c r="G708" s="13">
        <f t="shared" si="10"/>
        <v>1.08</v>
      </c>
      <c r="H708" s="90">
        <v>1.08</v>
      </c>
      <c r="I708" s="55"/>
      <c r="J708" s="55"/>
      <c r="K708" s="21">
        <v>11.04</v>
      </c>
    </row>
    <row r="709" ht="17.1" customHeight="1" spans="1:11">
      <c r="A709" s="13">
        <v>705</v>
      </c>
      <c r="B709" s="88" t="s">
        <v>2303</v>
      </c>
      <c r="C709" s="89" t="s">
        <v>952</v>
      </c>
      <c r="D709" s="89" t="s">
        <v>2304</v>
      </c>
      <c r="E709" s="89" t="s">
        <v>2305</v>
      </c>
      <c r="F709" s="43" t="s">
        <v>2237</v>
      </c>
      <c r="G709" s="13">
        <f t="shared" si="10"/>
        <v>5.3</v>
      </c>
      <c r="H709" s="90">
        <v>5.3</v>
      </c>
      <c r="I709" s="55"/>
      <c r="J709" s="55"/>
      <c r="K709" s="21">
        <v>54.17</v>
      </c>
    </row>
    <row r="710" ht="17.1" customHeight="1" spans="1:11">
      <c r="A710" s="13">
        <v>706</v>
      </c>
      <c r="B710" s="88" t="s">
        <v>2306</v>
      </c>
      <c r="C710" s="89" t="s">
        <v>2307</v>
      </c>
      <c r="D710" s="89" t="s">
        <v>2308</v>
      </c>
      <c r="E710" s="89" t="s">
        <v>2309</v>
      </c>
      <c r="F710" s="43" t="s">
        <v>2237</v>
      </c>
      <c r="G710" s="13">
        <f t="shared" ref="G710:G773" si="11">H710+I710+J710</f>
        <v>5.56</v>
      </c>
      <c r="H710" s="90">
        <v>5.56</v>
      </c>
      <c r="I710" s="55"/>
      <c r="J710" s="55"/>
      <c r="K710" s="21">
        <v>56.82</v>
      </c>
    </row>
    <row r="711" ht="17.1" customHeight="1" spans="1:11">
      <c r="A711" s="13">
        <v>707</v>
      </c>
      <c r="B711" s="88" t="s">
        <v>2310</v>
      </c>
      <c r="C711" s="89" t="s">
        <v>931</v>
      </c>
      <c r="D711" s="89" t="s">
        <v>2311</v>
      </c>
      <c r="E711" s="89" t="s">
        <v>2249</v>
      </c>
      <c r="F711" s="43" t="s">
        <v>2237</v>
      </c>
      <c r="G711" s="13">
        <f t="shared" si="11"/>
        <v>3.82</v>
      </c>
      <c r="H711" s="90">
        <v>3.82</v>
      </c>
      <c r="I711" s="55"/>
      <c r="J711" s="55"/>
      <c r="K711" s="21">
        <v>39.04</v>
      </c>
    </row>
    <row r="712" ht="17.1" customHeight="1" spans="1:11">
      <c r="A712" s="13">
        <v>708</v>
      </c>
      <c r="B712" s="88" t="s">
        <v>2312</v>
      </c>
      <c r="C712" s="89" t="s">
        <v>991</v>
      </c>
      <c r="D712" s="89" t="s">
        <v>2313</v>
      </c>
      <c r="E712" s="89" t="s">
        <v>2314</v>
      </c>
      <c r="F712" s="43" t="s">
        <v>2237</v>
      </c>
      <c r="G712" s="13">
        <f t="shared" si="11"/>
        <v>3.88</v>
      </c>
      <c r="H712" s="90">
        <v>3.88</v>
      </c>
      <c r="I712" s="55"/>
      <c r="J712" s="55"/>
      <c r="K712" s="21">
        <v>39.65</v>
      </c>
    </row>
    <row r="713" ht="17.1" customHeight="1" spans="1:11">
      <c r="A713" s="13">
        <v>709</v>
      </c>
      <c r="B713" s="88" t="s">
        <v>2315</v>
      </c>
      <c r="C713" s="89" t="s">
        <v>991</v>
      </c>
      <c r="D713" s="89" t="s">
        <v>2316</v>
      </c>
      <c r="E713" s="89" t="s">
        <v>2278</v>
      </c>
      <c r="F713" s="43" t="s">
        <v>2237</v>
      </c>
      <c r="G713" s="13">
        <f t="shared" si="11"/>
        <v>2</v>
      </c>
      <c r="H713" s="90">
        <v>2</v>
      </c>
      <c r="I713" s="55"/>
      <c r="J713" s="55"/>
      <c r="K713" s="21">
        <v>20.44</v>
      </c>
    </row>
    <row r="714" ht="17.1" customHeight="1" spans="1:11">
      <c r="A714" s="13">
        <v>710</v>
      </c>
      <c r="B714" s="91" t="s">
        <v>2317</v>
      </c>
      <c r="C714" s="91" t="s">
        <v>902</v>
      </c>
      <c r="D714" s="91" t="s">
        <v>2318</v>
      </c>
      <c r="E714" s="92" t="s">
        <v>2319</v>
      </c>
      <c r="F714" s="43" t="s">
        <v>2320</v>
      </c>
      <c r="G714" s="13">
        <f t="shared" si="11"/>
        <v>3.3</v>
      </c>
      <c r="H714" s="93">
        <v>3.3</v>
      </c>
      <c r="I714" s="55"/>
      <c r="J714" s="55"/>
      <c r="K714" s="21">
        <v>33.73</v>
      </c>
    </row>
    <row r="715" ht="17.1" customHeight="1" spans="1:11">
      <c r="A715" s="13">
        <v>711</v>
      </c>
      <c r="B715" s="91" t="s">
        <v>2321</v>
      </c>
      <c r="C715" s="91" t="s">
        <v>948</v>
      </c>
      <c r="D715" s="91" t="s">
        <v>2322</v>
      </c>
      <c r="E715" s="92" t="s">
        <v>2323</v>
      </c>
      <c r="F715" s="43" t="s">
        <v>2320</v>
      </c>
      <c r="G715" s="13">
        <f t="shared" si="11"/>
        <v>2.2</v>
      </c>
      <c r="H715" s="93">
        <v>2.2</v>
      </c>
      <c r="I715" s="55"/>
      <c r="J715" s="55"/>
      <c r="K715" s="21">
        <v>22.48</v>
      </c>
    </row>
    <row r="716" ht="17.1" customHeight="1" spans="1:11">
      <c r="A716" s="13">
        <v>712</v>
      </c>
      <c r="B716" s="91" t="s">
        <v>2324</v>
      </c>
      <c r="C716" s="91" t="s">
        <v>972</v>
      </c>
      <c r="D716" s="91" t="s">
        <v>2325</v>
      </c>
      <c r="E716" s="92" t="s">
        <v>2326</v>
      </c>
      <c r="F716" s="43" t="s">
        <v>2320</v>
      </c>
      <c r="G716" s="13">
        <f t="shared" si="11"/>
        <v>1.1</v>
      </c>
      <c r="H716" s="93">
        <v>1.1</v>
      </c>
      <c r="I716" s="55"/>
      <c r="J716" s="55"/>
      <c r="K716" s="21">
        <v>11.24</v>
      </c>
    </row>
    <row r="717" ht="17.1" customHeight="1" spans="1:11">
      <c r="A717" s="13">
        <v>713</v>
      </c>
      <c r="B717" s="91" t="s">
        <v>2327</v>
      </c>
      <c r="C717" s="91" t="s">
        <v>1016</v>
      </c>
      <c r="D717" s="91" t="s">
        <v>2328</v>
      </c>
      <c r="E717" s="92" t="s">
        <v>2329</v>
      </c>
      <c r="F717" s="43" t="s">
        <v>2320</v>
      </c>
      <c r="G717" s="13">
        <f t="shared" si="11"/>
        <v>1.83</v>
      </c>
      <c r="H717" s="93">
        <v>1.83</v>
      </c>
      <c r="I717" s="55"/>
      <c r="J717" s="55"/>
      <c r="K717" s="21">
        <v>18.7</v>
      </c>
    </row>
    <row r="718" ht="17.1" customHeight="1" spans="1:11">
      <c r="A718" s="13">
        <v>714</v>
      </c>
      <c r="B718" s="91" t="s">
        <v>2330</v>
      </c>
      <c r="C718" s="91" t="s">
        <v>902</v>
      </c>
      <c r="D718" s="91" t="s">
        <v>2331</v>
      </c>
      <c r="E718" s="92" t="s">
        <v>2332</v>
      </c>
      <c r="F718" s="43" t="s">
        <v>2320</v>
      </c>
      <c r="G718" s="13">
        <f t="shared" si="11"/>
        <v>1.47</v>
      </c>
      <c r="H718" s="93">
        <v>1.47</v>
      </c>
      <c r="I718" s="55"/>
      <c r="J718" s="55"/>
      <c r="K718" s="21">
        <v>15.02</v>
      </c>
    </row>
    <row r="719" ht="17.1" customHeight="1" spans="1:11">
      <c r="A719" s="13">
        <v>715</v>
      </c>
      <c r="B719" s="91" t="s">
        <v>2333</v>
      </c>
      <c r="C719" s="91" t="s">
        <v>987</v>
      </c>
      <c r="D719" s="91" t="s">
        <v>2334</v>
      </c>
      <c r="E719" s="92" t="s">
        <v>2335</v>
      </c>
      <c r="F719" s="43" t="s">
        <v>2320</v>
      </c>
      <c r="G719" s="13">
        <f t="shared" si="11"/>
        <v>1.83</v>
      </c>
      <c r="H719" s="93">
        <v>1.83</v>
      </c>
      <c r="I719" s="55"/>
      <c r="J719" s="55"/>
      <c r="K719" s="21">
        <v>18.7</v>
      </c>
    </row>
    <row r="720" ht="17.1" customHeight="1" spans="1:11">
      <c r="A720" s="13">
        <v>716</v>
      </c>
      <c r="B720" s="91" t="s">
        <v>2336</v>
      </c>
      <c r="C720" s="91" t="s">
        <v>1045</v>
      </c>
      <c r="D720" s="91" t="s">
        <v>2337</v>
      </c>
      <c r="E720" s="92" t="s">
        <v>2338</v>
      </c>
      <c r="F720" s="43" t="s">
        <v>2320</v>
      </c>
      <c r="G720" s="13">
        <f t="shared" si="11"/>
        <v>1.47</v>
      </c>
      <c r="H720" s="93">
        <v>1.47</v>
      </c>
      <c r="I720" s="55"/>
      <c r="J720" s="55"/>
      <c r="K720" s="21">
        <v>15.02</v>
      </c>
    </row>
    <row r="721" ht="17.1" customHeight="1" spans="1:11">
      <c r="A721" s="13">
        <v>717</v>
      </c>
      <c r="B721" s="94" t="s">
        <v>2339</v>
      </c>
      <c r="C721" s="95" t="s">
        <v>980</v>
      </c>
      <c r="D721" s="95" t="s">
        <v>2340</v>
      </c>
      <c r="E721" s="96" t="s">
        <v>2341</v>
      </c>
      <c r="F721" s="43" t="s">
        <v>2320</v>
      </c>
      <c r="G721" s="13">
        <f t="shared" si="11"/>
        <v>1.1</v>
      </c>
      <c r="H721" s="97">
        <v>1.1</v>
      </c>
      <c r="I721" s="55"/>
      <c r="J721" s="55"/>
      <c r="K721" s="21">
        <v>11.24</v>
      </c>
    </row>
    <row r="722" ht="17.1" customHeight="1" spans="1:11">
      <c r="A722" s="13">
        <v>718</v>
      </c>
      <c r="B722" s="95" t="s">
        <v>2342</v>
      </c>
      <c r="C722" s="95" t="s">
        <v>1045</v>
      </c>
      <c r="D722" s="95" t="s">
        <v>2343</v>
      </c>
      <c r="E722" s="96" t="s">
        <v>2344</v>
      </c>
      <c r="F722" s="43" t="s">
        <v>2320</v>
      </c>
      <c r="G722" s="13">
        <f t="shared" si="11"/>
        <v>1.47</v>
      </c>
      <c r="H722" s="97">
        <v>1.47</v>
      </c>
      <c r="I722" s="55"/>
      <c r="J722" s="55"/>
      <c r="K722" s="21">
        <v>15.02</v>
      </c>
    </row>
    <row r="723" ht="17.1" customHeight="1" spans="1:11">
      <c r="A723" s="13">
        <v>719</v>
      </c>
      <c r="B723" s="95" t="s">
        <v>2345</v>
      </c>
      <c r="C723" s="95" t="s">
        <v>980</v>
      </c>
      <c r="D723" s="95" t="s">
        <v>2346</v>
      </c>
      <c r="E723" s="96" t="s">
        <v>2347</v>
      </c>
      <c r="F723" s="43" t="s">
        <v>2320</v>
      </c>
      <c r="G723" s="13">
        <f t="shared" si="11"/>
        <v>3.68</v>
      </c>
      <c r="H723" s="97">
        <v>3.68</v>
      </c>
      <c r="I723" s="55"/>
      <c r="J723" s="55"/>
      <c r="K723" s="21">
        <v>37.61</v>
      </c>
    </row>
    <row r="724" ht="17.1" customHeight="1" spans="1:11">
      <c r="A724" s="13">
        <v>720</v>
      </c>
      <c r="B724" s="95" t="s">
        <v>2348</v>
      </c>
      <c r="C724" s="95" t="s">
        <v>972</v>
      </c>
      <c r="D724" s="95" t="s">
        <v>2349</v>
      </c>
      <c r="E724" s="96" t="s">
        <v>2350</v>
      </c>
      <c r="F724" s="43" t="s">
        <v>2320</v>
      </c>
      <c r="G724" s="13">
        <f t="shared" si="11"/>
        <v>2.94</v>
      </c>
      <c r="H724" s="97">
        <v>2.94</v>
      </c>
      <c r="I724" s="55"/>
      <c r="J724" s="55"/>
      <c r="K724" s="21">
        <v>30.05</v>
      </c>
    </row>
    <row r="725" ht="17.1" customHeight="1" spans="1:11">
      <c r="A725" s="13">
        <v>721</v>
      </c>
      <c r="B725" s="95" t="s">
        <v>2351</v>
      </c>
      <c r="C725" s="95" t="s">
        <v>952</v>
      </c>
      <c r="D725" s="95" t="s">
        <v>2352</v>
      </c>
      <c r="E725" s="96" t="s">
        <v>2353</v>
      </c>
      <c r="F725" s="43" t="s">
        <v>2320</v>
      </c>
      <c r="G725" s="13">
        <f t="shared" si="11"/>
        <v>1.83</v>
      </c>
      <c r="H725" s="97">
        <v>1.83</v>
      </c>
      <c r="I725" s="55"/>
      <c r="J725" s="55"/>
      <c r="K725" s="21">
        <v>18.7</v>
      </c>
    </row>
    <row r="726" ht="17.1" customHeight="1" spans="1:11">
      <c r="A726" s="13">
        <v>722</v>
      </c>
      <c r="B726" s="95" t="s">
        <v>2354</v>
      </c>
      <c r="C726" s="95" t="s">
        <v>912</v>
      </c>
      <c r="D726" s="95" t="s">
        <v>2355</v>
      </c>
      <c r="E726" s="96" t="s">
        <v>2356</v>
      </c>
      <c r="F726" s="43" t="s">
        <v>2320</v>
      </c>
      <c r="G726" s="13">
        <f t="shared" si="11"/>
        <v>0.74</v>
      </c>
      <c r="H726" s="97">
        <v>0.74</v>
      </c>
      <c r="I726" s="55"/>
      <c r="J726" s="55"/>
      <c r="K726" s="21">
        <v>7.56</v>
      </c>
    </row>
    <row r="727" ht="17.1" customHeight="1" spans="1:11">
      <c r="A727" s="13">
        <v>723</v>
      </c>
      <c r="B727" s="95" t="s">
        <v>2357</v>
      </c>
      <c r="C727" s="95" t="s">
        <v>873</v>
      </c>
      <c r="D727" s="95" t="s">
        <v>2358</v>
      </c>
      <c r="E727" s="96" t="s">
        <v>2359</v>
      </c>
      <c r="F727" s="43" t="s">
        <v>2320</v>
      </c>
      <c r="G727" s="13">
        <f t="shared" si="11"/>
        <v>0.74</v>
      </c>
      <c r="H727" s="97">
        <v>0.74</v>
      </c>
      <c r="I727" s="55"/>
      <c r="J727" s="55"/>
      <c r="K727" s="21">
        <v>7.56</v>
      </c>
    </row>
    <row r="728" ht="17.1" customHeight="1" spans="1:11">
      <c r="A728" s="13">
        <v>724</v>
      </c>
      <c r="B728" s="98" t="s">
        <v>2360</v>
      </c>
      <c r="C728" s="98" t="s">
        <v>890</v>
      </c>
      <c r="D728" s="98" t="s">
        <v>2361</v>
      </c>
      <c r="E728" s="99" t="s">
        <v>2362</v>
      </c>
      <c r="F728" s="43" t="s">
        <v>2320</v>
      </c>
      <c r="G728" s="13">
        <f t="shared" si="11"/>
        <v>0.36</v>
      </c>
      <c r="H728" s="100">
        <v>0.36</v>
      </c>
      <c r="I728" s="55"/>
      <c r="J728" s="55"/>
      <c r="K728" s="21">
        <v>3.68</v>
      </c>
    </row>
    <row r="729" ht="17.1" customHeight="1" spans="1:11">
      <c r="A729" s="13">
        <v>725</v>
      </c>
      <c r="B729" s="98" t="s">
        <v>2363</v>
      </c>
      <c r="C729" s="98" t="s">
        <v>980</v>
      </c>
      <c r="D729" s="98" t="s">
        <v>2364</v>
      </c>
      <c r="E729" s="99" t="s">
        <v>2365</v>
      </c>
      <c r="F729" s="43" t="s">
        <v>2320</v>
      </c>
      <c r="G729" s="13">
        <f t="shared" si="11"/>
        <v>2.2</v>
      </c>
      <c r="H729" s="100">
        <v>2.2</v>
      </c>
      <c r="I729" s="55"/>
      <c r="J729" s="55"/>
      <c r="K729" s="21">
        <v>22.48</v>
      </c>
    </row>
    <row r="730" ht="17.1" customHeight="1" spans="1:11">
      <c r="A730" s="13">
        <v>726</v>
      </c>
      <c r="B730" s="98" t="s">
        <v>2366</v>
      </c>
      <c r="C730" s="98" t="s">
        <v>600</v>
      </c>
      <c r="D730" s="98" t="s">
        <v>2367</v>
      </c>
      <c r="E730" s="99" t="s">
        <v>2368</v>
      </c>
      <c r="F730" s="43" t="s">
        <v>2320</v>
      </c>
      <c r="G730" s="13">
        <f t="shared" si="11"/>
        <v>1.47</v>
      </c>
      <c r="H730" s="100">
        <v>1.47</v>
      </c>
      <c r="I730" s="55"/>
      <c r="J730" s="55"/>
      <c r="K730" s="21">
        <v>15.02</v>
      </c>
    </row>
    <row r="731" ht="17.1" customHeight="1" spans="1:11">
      <c r="A731" s="13">
        <v>727</v>
      </c>
      <c r="B731" s="98" t="s">
        <v>2369</v>
      </c>
      <c r="C731" s="98" t="s">
        <v>902</v>
      </c>
      <c r="D731" s="98" t="s">
        <v>2370</v>
      </c>
      <c r="E731" s="99" t="s">
        <v>2371</v>
      </c>
      <c r="F731" s="43" t="s">
        <v>2320</v>
      </c>
      <c r="G731" s="13">
        <f t="shared" si="11"/>
        <v>1.47</v>
      </c>
      <c r="H731" s="100">
        <v>1.47</v>
      </c>
      <c r="I731" s="55"/>
      <c r="J731" s="55"/>
      <c r="K731" s="21">
        <v>15.02</v>
      </c>
    </row>
    <row r="732" ht="17.1" customHeight="1" spans="1:11">
      <c r="A732" s="13">
        <v>728</v>
      </c>
      <c r="B732" s="98" t="s">
        <v>2372</v>
      </c>
      <c r="C732" s="98" t="s">
        <v>1009</v>
      </c>
      <c r="D732" s="98" t="s">
        <v>2373</v>
      </c>
      <c r="E732" s="99" t="s">
        <v>2374</v>
      </c>
      <c r="F732" s="43" t="s">
        <v>2320</v>
      </c>
      <c r="G732" s="13">
        <f t="shared" si="11"/>
        <v>0.4</v>
      </c>
      <c r="H732" s="100">
        <v>0.4</v>
      </c>
      <c r="I732" s="55"/>
      <c r="J732" s="55"/>
      <c r="K732" s="21">
        <v>4.09</v>
      </c>
    </row>
    <row r="733" ht="17.1" customHeight="1" spans="1:11">
      <c r="A733" s="13">
        <v>729</v>
      </c>
      <c r="B733" s="98" t="s">
        <v>2375</v>
      </c>
      <c r="C733" s="98" t="s">
        <v>987</v>
      </c>
      <c r="D733" s="98" t="s">
        <v>2376</v>
      </c>
      <c r="E733" s="99" t="s">
        <v>2377</v>
      </c>
      <c r="F733" s="43" t="s">
        <v>2320</v>
      </c>
      <c r="G733" s="13">
        <f t="shared" si="11"/>
        <v>1.47</v>
      </c>
      <c r="H733" s="100">
        <v>1.47</v>
      </c>
      <c r="I733" s="55"/>
      <c r="J733" s="55"/>
      <c r="K733" s="21">
        <v>15.02</v>
      </c>
    </row>
    <row r="734" ht="17.1" customHeight="1" spans="1:11">
      <c r="A734" s="13">
        <v>730</v>
      </c>
      <c r="B734" s="98" t="s">
        <v>2378</v>
      </c>
      <c r="C734" s="98" t="s">
        <v>862</v>
      </c>
      <c r="D734" s="98" t="s">
        <v>2379</v>
      </c>
      <c r="E734" s="99" t="s">
        <v>2380</v>
      </c>
      <c r="F734" s="43" t="s">
        <v>2320</v>
      </c>
      <c r="G734" s="13">
        <f t="shared" si="11"/>
        <v>1.47</v>
      </c>
      <c r="H734" s="100">
        <v>1.47</v>
      </c>
      <c r="I734" s="55"/>
      <c r="J734" s="55"/>
      <c r="K734" s="21">
        <v>15.02</v>
      </c>
    </row>
    <row r="735" ht="17.1" customHeight="1" spans="1:11">
      <c r="A735" s="13">
        <v>731</v>
      </c>
      <c r="B735" s="101" t="s">
        <v>2381</v>
      </c>
      <c r="C735" s="101" t="s">
        <v>2382</v>
      </c>
      <c r="D735" s="101" t="s">
        <v>2383</v>
      </c>
      <c r="E735" s="101" t="s">
        <v>2356</v>
      </c>
      <c r="F735" s="43" t="s">
        <v>2320</v>
      </c>
      <c r="G735" s="13">
        <f t="shared" si="11"/>
        <v>0.73</v>
      </c>
      <c r="H735" s="102">
        <v>0.73</v>
      </c>
      <c r="I735" s="55"/>
      <c r="J735" s="55"/>
      <c r="K735" s="21">
        <v>7.46</v>
      </c>
    </row>
    <row r="736" ht="17.1" customHeight="1" spans="1:11">
      <c r="A736" s="13">
        <v>732</v>
      </c>
      <c r="B736" s="101" t="s">
        <v>2384</v>
      </c>
      <c r="C736" s="101" t="s">
        <v>920</v>
      </c>
      <c r="D736" s="101" t="s">
        <v>2385</v>
      </c>
      <c r="E736" s="103" t="s">
        <v>2386</v>
      </c>
      <c r="F736" s="43" t="s">
        <v>2320</v>
      </c>
      <c r="G736" s="13">
        <f t="shared" si="11"/>
        <v>1.47</v>
      </c>
      <c r="H736" s="102">
        <v>1.47</v>
      </c>
      <c r="I736" s="55"/>
      <c r="J736" s="55"/>
      <c r="K736" s="21">
        <v>15.02</v>
      </c>
    </row>
    <row r="737" ht="17.1" customHeight="1" spans="1:11">
      <c r="A737" s="13">
        <v>733</v>
      </c>
      <c r="B737" s="104" t="s">
        <v>2387</v>
      </c>
      <c r="C737" s="34" t="s">
        <v>976</v>
      </c>
      <c r="D737" s="37" t="s">
        <v>2388</v>
      </c>
      <c r="E737" s="37" t="s">
        <v>2389</v>
      </c>
      <c r="F737" s="105" t="s">
        <v>2390</v>
      </c>
      <c r="G737" s="13">
        <f t="shared" si="11"/>
        <v>1057.04</v>
      </c>
      <c r="H737" s="36">
        <v>3.96</v>
      </c>
      <c r="I737" s="126">
        <v>526.54</v>
      </c>
      <c r="J737" s="126">
        <v>526.54</v>
      </c>
      <c r="K737" s="21">
        <v>16889.75</v>
      </c>
    </row>
    <row r="738" ht="17.1" customHeight="1" spans="1:11">
      <c r="A738" s="13">
        <v>734</v>
      </c>
      <c r="B738" s="106" t="s">
        <v>2391</v>
      </c>
      <c r="C738" s="107" t="s">
        <v>890</v>
      </c>
      <c r="D738" s="107" t="s">
        <v>2392</v>
      </c>
      <c r="E738" s="107" t="s">
        <v>2393</v>
      </c>
      <c r="F738" s="43" t="s">
        <v>2394</v>
      </c>
      <c r="G738" s="13">
        <f t="shared" si="11"/>
        <v>1.34</v>
      </c>
      <c r="H738" s="108">
        <v>1.34</v>
      </c>
      <c r="I738" s="36"/>
      <c r="J738" s="36"/>
      <c r="K738" s="21">
        <v>13.69</v>
      </c>
    </row>
    <row r="739" ht="17.1" customHeight="1" spans="1:11">
      <c r="A739" s="13">
        <v>735</v>
      </c>
      <c r="B739" s="106" t="s">
        <v>2395</v>
      </c>
      <c r="C739" s="107" t="s">
        <v>1019</v>
      </c>
      <c r="D739" s="107" t="s">
        <v>2396</v>
      </c>
      <c r="E739" s="107" t="s">
        <v>405</v>
      </c>
      <c r="F739" s="43" t="s">
        <v>2394</v>
      </c>
      <c r="G739" s="13">
        <f t="shared" si="11"/>
        <v>3.35</v>
      </c>
      <c r="H739" s="108">
        <v>3.35</v>
      </c>
      <c r="I739" s="36"/>
      <c r="J739" s="36"/>
      <c r="K739" s="21">
        <v>34.24</v>
      </c>
    </row>
    <row r="740" ht="17.1" customHeight="1" spans="1:11">
      <c r="A740" s="13">
        <v>736</v>
      </c>
      <c r="B740" s="106" t="s">
        <v>2397</v>
      </c>
      <c r="C740" s="107" t="s">
        <v>1045</v>
      </c>
      <c r="D740" s="109" t="s">
        <v>2398</v>
      </c>
      <c r="E740" s="107" t="s">
        <v>2399</v>
      </c>
      <c r="F740" s="43" t="s">
        <v>2394</v>
      </c>
      <c r="G740" s="13">
        <f t="shared" si="11"/>
        <v>1.34</v>
      </c>
      <c r="H740" s="108">
        <v>1.34</v>
      </c>
      <c r="I740" s="36"/>
      <c r="J740" s="36"/>
      <c r="K740" s="21">
        <v>13.69</v>
      </c>
    </row>
    <row r="741" ht="17.1" customHeight="1" spans="1:11">
      <c r="A741" s="13">
        <v>737</v>
      </c>
      <c r="B741" s="106" t="s">
        <v>2400</v>
      </c>
      <c r="C741" s="107" t="s">
        <v>890</v>
      </c>
      <c r="D741" s="107" t="s">
        <v>2401</v>
      </c>
      <c r="E741" s="107" t="s">
        <v>2402</v>
      </c>
      <c r="F741" s="43" t="s">
        <v>2394</v>
      </c>
      <c r="G741" s="13">
        <f t="shared" si="11"/>
        <v>3.35</v>
      </c>
      <c r="H741" s="108">
        <v>3.35</v>
      </c>
      <c r="I741" s="36"/>
      <c r="J741" s="36"/>
      <c r="K741" s="21">
        <v>34.24</v>
      </c>
    </row>
    <row r="742" ht="17.1" customHeight="1" spans="1:11">
      <c r="A742" s="13">
        <v>738</v>
      </c>
      <c r="B742" s="106" t="s">
        <v>2403</v>
      </c>
      <c r="C742" s="107" t="s">
        <v>980</v>
      </c>
      <c r="D742" s="107" t="s">
        <v>2404</v>
      </c>
      <c r="E742" s="107" t="s">
        <v>2405</v>
      </c>
      <c r="F742" s="43" t="s">
        <v>2394</v>
      </c>
      <c r="G742" s="13">
        <f t="shared" si="11"/>
        <v>3.35</v>
      </c>
      <c r="H742" s="108">
        <v>3.35</v>
      </c>
      <c r="I742" s="36"/>
      <c r="J742" s="36"/>
      <c r="K742" s="21">
        <v>34.24</v>
      </c>
    </row>
    <row r="743" ht="17.1" customHeight="1" spans="1:11">
      <c r="A743" s="13">
        <v>739</v>
      </c>
      <c r="B743" s="106" t="s">
        <v>2406</v>
      </c>
      <c r="C743" s="107" t="s">
        <v>991</v>
      </c>
      <c r="D743" s="107" t="s">
        <v>2407</v>
      </c>
      <c r="E743" s="107" t="s">
        <v>2408</v>
      </c>
      <c r="F743" s="43" t="s">
        <v>2394</v>
      </c>
      <c r="G743" s="13">
        <f t="shared" si="11"/>
        <v>0.67</v>
      </c>
      <c r="H743" s="108">
        <v>0.67</v>
      </c>
      <c r="I743" s="36"/>
      <c r="J743" s="36"/>
      <c r="K743" s="21">
        <v>6.85</v>
      </c>
    </row>
    <row r="744" ht="17.1" customHeight="1" spans="1:11">
      <c r="A744" s="13">
        <v>740</v>
      </c>
      <c r="B744" s="110" t="s">
        <v>2409</v>
      </c>
      <c r="C744" s="111" t="s">
        <v>898</v>
      </c>
      <c r="D744" s="111" t="s">
        <v>2410</v>
      </c>
      <c r="E744" s="111" t="s">
        <v>2411</v>
      </c>
      <c r="F744" s="43" t="s">
        <v>2394</v>
      </c>
      <c r="G744" s="13">
        <f t="shared" si="11"/>
        <v>4.02</v>
      </c>
      <c r="H744" s="112">
        <v>4.02</v>
      </c>
      <c r="I744" s="36"/>
      <c r="J744" s="55"/>
      <c r="K744" s="21">
        <v>41.08</v>
      </c>
    </row>
    <row r="745" ht="17.1" customHeight="1" spans="1:11">
      <c r="A745" s="13">
        <v>741</v>
      </c>
      <c r="B745" s="110" t="s">
        <v>2412</v>
      </c>
      <c r="C745" s="111" t="s">
        <v>890</v>
      </c>
      <c r="D745" s="111" t="s">
        <v>2413</v>
      </c>
      <c r="E745" s="111" t="s">
        <v>730</v>
      </c>
      <c r="F745" s="43" t="s">
        <v>2394</v>
      </c>
      <c r="G745" s="13">
        <f t="shared" si="11"/>
        <v>3.35</v>
      </c>
      <c r="H745" s="112">
        <v>3.35</v>
      </c>
      <c r="I745" s="36"/>
      <c r="J745" s="55"/>
      <c r="K745" s="21">
        <v>34.24</v>
      </c>
    </row>
    <row r="746" ht="17.1" customHeight="1" spans="1:11">
      <c r="A746" s="13">
        <v>742</v>
      </c>
      <c r="B746" s="110" t="s">
        <v>2414</v>
      </c>
      <c r="C746" s="111" t="s">
        <v>1009</v>
      </c>
      <c r="D746" s="111" t="s">
        <v>2415</v>
      </c>
      <c r="E746" s="111" t="s">
        <v>2416</v>
      </c>
      <c r="F746" s="43" t="s">
        <v>2394</v>
      </c>
      <c r="G746" s="13">
        <f t="shared" si="11"/>
        <v>2.01</v>
      </c>
      <c r="H746" s="112">
        <v>2.01</v>
      </c>
      <c r="I746" s="36"/>
      <c r="J746" s="55"/>
      <c r="K746" s="21">
        <v>20.54</v>
      </c>
    </row>
    <row r="747" ht="17.1" customHeight="1" spans="1:11">
      <c r="A747" s="13">
        <v>743</v>
      </c>
      <c r="B747" s="110" t="s">
        <v>2417</v>
      </c>
      <c r="C747" s="111" t="s">
        <v>898</v>
      </c>
      <c r="D747" s="111" t="s">
        <v>2418</v>
      </c>
      <c r="E747" s="111" t="s">
        <v>2419</v>
      </c>
      <c r="F747" s="43" t="s">
        <v>2394</v>
      </c>
      <c r="G747" s="13">
        <f t="shared" si="11"/>
        <v>2.01</v>
      </c>
      <c r="H747" s="112">
        <v>2.01</v>
      </c>
      <c r="I747" s="36"/>
      <c r="J747" s="55"/>
      <c r="K747" s="21">
        <v>20.54</v>
      </c>
    </row>
    <row r="748" ht="17.1" customHeight="1" spans="1:11">
      <c r="A748" s="13">
        <v>744</v>
      </c>
      <c r="B748" s="110" t="s">
        <v>2420</v>
      </c>
      <c r="C748" s="111" t="s">
        <v>1045</v>
      </c>
      <c r="D748" s="111" t="s">
        <v>2421</v>
      </c>
      <c r="E748" s="111" t="s">
        <v>2422</v>
      </c>
      <c r="F748" s="43" t="s">
        <v>2394</v>
      </c>
      <c r="G748" s="13">
        <f t="shared" si="11"/>
        <v>4.02</v>
      </c>
      <c r="H748" s="112">
        <v>4.02</v>
      </c>
      <c r="I748" s="36"/>
      <c r="J748" s="55"/>
      <c r="K748" s="21">
        <v>41.08</v>
      </c>
    </row>
    <row r="749" ht="17.1" customHeight="1" spans="1:11">
      <c r="A749" s="13">
        <v>745</v>
      </c>
      <c r="B749" s="110" t="s">
        <v>2423</v>
      </c>
      <c r="C749" s="111" t="s">
        <v>931</v>
      </c>
      <c r="D749" s="111" t="s">
        <v>2424</v>
      </c>
      <c r="E749" s="111" t="s">
        <v>2425</v>
      </c>
      <c r="F749" s="43" t="s">
        <v>2394</v>
      </c>
      <c r="G749" s="13">
        <f t="shared" si="11"/>
        <v>0.67</v>
      </c>
      <c r="H749" s="112">
        <v>0.67</v>
      </c>
      <c r="I749" s="36"/>
      <c r="J749" s="55"/>
      <c r="K749" s="21">
        <v>6.85</v>
      </c>
    </row>
    <row r="750" ht="17.1" customHeight="1" spans="1:11">
      <c r="A750" s="13">
        <v>746</v>
      </c>
      <c r="B750" s="110" t="s">
        <v>2426</v>
      </c>
      <c r="C750" s="111" t="s">
        <v>890</v>
      </c>
      <c r="D750" s="111" t="s">
        <v>2427</v>
      </c>
      <c r="E750" s="111" t="s">
        <v>2428</v>
      </c>
      <c r="F750" s="43" t="s">
        <v>2394</v>
      </c>
      <c r="G750" s="13">
        <f t="shared" si="11"/>
        <v>1.34</v>
      </c>
      <c r="H750" s="112">
        <v>1.34</v>
      </c>
      <c r="I750" s="36"/>
      <c r="J750" s="55"/>
      <c r="K750" s="21">
        <v>13.69</v>
      </c>
    </row>
    <row r="751" ht="17.1" customHeight="1" spans="1:11">
      <c r="A751" s="13">
        <v>747</v>
      </c>
      <c r="B751" s="113" t="s">
        <v>2429</v>
      </c>
      <c r="C751" s="114" t="s">
        <v>972</v>
      </c>
      <c r="D751" s="114" t="s">
        <v>2430</v>
      </c>
      <c r="E751" s="114" t="s">
        <v>2431</v>
      </c>
      <c r="F751" s="43" t="s">
        <v>2394</v>
      </c>
      <c r="G751" s="13">
        <f t="shared" si="11"/>
        <v>2.01</v>
      </c>
      <c r="H751" s="115">
        <v>2.01</v>
      </c>
      <c r="I751" s="55"/>
      <c r="J751" s="55"/>
      <c r="K751" s="21">
        <v>20.54</v>
      </c>
    </row>
    <row r="752" ht="17.1" customHeight="1" spans="1:11">
      <c r="A752" s="13">
        <v>748</v>
      </c>
      <c r="B752" s="113" t="s">
        <v>2432</v>
      </c>
      <c r="C752" s="114" t="s">
        <v>890</v>
      </c>
      <c r="D752" s="114" t="s">
        <v>2433</v>
      </c>
      <c r="E752" s="114" t="s">
        <v>2434</v>
      </c>
      <c r="F752" s="43" t="s">
        <v>2394</v>
      </c>
      <c r="G752" s="13">
        <f t="shared" si="11"/>
        <v>0.77</v>
      </c>
      <c r="H752" s="115">
        <v>0.77</v>
      </c>
      <c r="I752" s="55"/>
      <c r="J752" s="55"/>
      <c r="K752" s="21">
        <v>7.87</v>
      </c>
    </row>
    <row r="753" ht="17.1" customHeight="1" spans="1:11">
      <c r="A753" s="13">
        <v>749</v>
      </c>
      <c r="B753" s="113" t="s">
        <v>2435</v>
      </c>
      <c r="C753" s="114" t="s">
        <v>1029</v>
      </c>
      <c r="D753" s="114" t="s">
        <v>2436</v>
      </c>
      <c r="E753" s="114" t="s">
        <v>2437</v>
      </c>
      <c r="F753" s="43" t="s">
        <v>2394</v>
      </c>
      <c r="G753" s="13">
        <f t="shared" si="11"/>
        <v>2.68</v>
      </c>
      <c r="H753" s="115">
        <v>2.68</v>
      </c>
      <c r="I753" s="55"/>
      <c r="J753" s="55"/>
      <c r="K753" s="21">
        <v>27.39</v>
      </c>
    </row>
    <row r="754" ht="17.1" customHeight="1" spans="1:11">
      <c r="A754" s="13">
        <v>750</v>
      </c>
      <c r="B754" s="113" t="s">
        <v>2438</v>
      </c>
      <c r="C754" s="114" t="s">
        <v>2439</v>
      </c>
      <c r="D754" s="114" t="s">
        <v>809</v>
      </c>
      <c r="E754" s="114" t="s">
        <v>2440</v>
      </c>
      <c r="F754" s="43" t="s">
        <v>2394</v>
      </c>
      <c r="G754" s="13">
        <f t="shared" si="11"/>
        <v>1.34</v>
      </c>
      <c r="H754" s="115">
        <v>1.34</v>
      </c>
      <c r="I754" s="55"/>
      <c r="J754" s="55"/>
      <c r="K754" s="21">
        <v>13.69</v>
      </c>
    </row>
    <row r="755" ht="17.1" customHeight="1" spans="1:11">
      <c r="A755" s="13">
        <v>751</v>
      </c>
      <c r="B755" s="113" t="s">
        <v>2441</v>
      </c>
      <c r="C755" s="114" t="s">
        <v>1009</v>
      </c>
      <c r="D755" s="114" t="s">
        <v>2442</v>
      </c>
      <c r="E755" s="114" t="s">
        <v>2443</v>
      </c>
      <c r="F755" s="43" t="s">
        <v>2394</v>
      </c>
      <c r="G755" s="13">
        <f t="shared" si="11"/>
        <v>1.61</v>
      </c>
      <c r="H755" s="115">
        <v>1.61</v>
      </c>
      <c r="I755" s="55"/>
      <c r="J755" s="55"/>
      <c r="K755" s="21">
        <v>16.45</v>
      </c>
    </row>
    <row r="756" ht="17.1" customHeight="1" spans="1:11">
      <c r="A756" s="13">
        <v>752</v>
      </c>
      <c r="B756" s="113" t="s">
        <v>2444</v>
      </c>
      <c r="C756" s="114" t="s">
        <v>1009</v>
      </c>
      <c r="D756" s="114" t="s">
        <v>2445</v>
      </c>
      <c r="E756" s="114" t="s">
        <v>2446</v>
      </c>
      <c r="F756" s="43" t="s">
        <v>2394</v>
      </c>
      <c r="G756" s="13">
        <f t="shared" si="11"/>
        <v>1.34</v>
      </c>
      <c r="H756" s="115">
        <v>1.34</v>
      </c>
      <c r="I756" s="55"/>
      <c r="J756" s="55"/>
      <c r="K756" s="21">
        <v>13.69</v>
      </c>
    </row>
    <row r="757" ht="17.1" customHeight="1" spans="1:11">
      <c r="A757" s="13">
        <v>753</v>
      </c>
      <c r="B757" s="113" t="s">
        <v>2447</v>
      </c>
      <c r="C757" s="114" t="s">
        <v>2234</v>
      </c>
      <c r="D757" s="114" t="s">
        <v>2448</v>
      </c>
      <c r="E757" s="114" t="s">
        <v>2449</v>
      </c>
      <c r="F757" s="43" t="s">
        <v>2394</v>
      </c>
      <c r="G757" s="13">
        <f t="shared" si="11"/>
        <v>2.68</v>
      </c>
      <c r="H757" s="116">
        <v>2.68</v>
      </c>
      <c r="I757" s="55"/>
      <c r="J757" s="55"/>
      <c r="K757" s="21">
        <v>27.39</v>
      </c>
    </row>
    <row r="758" ht="17.1" customHeight="1" spans="1:11">
      <c r="A758" s="13">
        <v>754</v>
      </c>
      <c r="B758" s="117" t="s">
        <v>2450</v>
      </c>
      <c r="C758" s="118" t="s">
        <v>1016</v>
      </c>
      <c r="D758" s="118" t="s">
        <v>2451</v>
      </c>
      <c r="E758" s="118" t="s">
        <v>2452</v>
      </c>
      <c r="F758" s="43" t="s">
        <v>2394</v>
      </c>
      <c r="G758" s="13">
        <f t="shared" si="11"/>
        <v>3.35</v>
      </c>
      <c r="H758" s="119">
        <v>3.35</v>
      </c>
      <c r="I758" s="55"/>
      <c r="J758" s="55"/>
      <c r="K758" s="21">
        <v>34.24</v>
      </c>
    </row>
    <row r="759" ht="17.1" customHeight="1" spans="1:11">
      <c r="A759" s="13">
        <v>755</v>
      </c>
      <c r="B759" s="117" t="s">
        <v>2453</v>
      </c>
      <c r="C759" s="118" t="s">
        <v>972</v>
      </c>
      <c r="D759" s="118" t="s">
        <v>2454</v>
      </c>
      <c r="E759" s="118" t="s">
        <v>2455</v>
      </c>
      <c r="F759" s="43" t="s">
        <v>2394</v>
      </c>
      <c r="G759" s="13">
        <f t="shared" si="11"/>
        <v>2.68</v>
      </c>
      <c r="H759" s="119">
        <v>2.68</v>
      </c>
      <c r="I759" s="55"/>
      <c r="J759" s="55"/>
      <c r="K759" s="21">
        <v>27.39</v>
      </c>
    </row>
    <row r="760" ht="17.1" customHeight="1" spans="1:11">
      <c r="A760" s="13">
        <v>756</v>
      </c>
      <c r="B760" s="117" t="s">
        <v>2456</v>
      </c>
      <c r="C760" s="118" t="s">
        <v>972</v>
      </c>
      <c r="D760" s="118" t="s">
        <v>2457</v>
      </c>
      <c r="E760" s="118" t="s">
        <v>2458</v>
      </c>
      <c r="F760" s="43" t="s">
        <v>2394</v>
      </c>
      <c r="G760" s="13">
        <f t="shared" si="11"/>
        <v>2.01</v>
      </c>
      <c r="H760" s="119">
        <v>2.01</v>
      </c>
      <c r="I760" s="55"/>
      <c r="J760" s="55"/>
      <c r="K760" s="21">
        <v>20.54</v>
      </c>
    </row>
    <row r="761" ht="17.1" customHeight="1" spans="1:11">
      <c r="A761" s="13">
        <v>757</v>
      </c>
      <c r="B761" s="117" t="s">
        <v>2459</v>
      </c>
      <c r="C761" s="118" t="s">
        <v>898</v>
      </c>
      <c r="D761" s="118" t="s">
        <v>2460</v>
      </c>
      <c r="E761" s="118" t="s">
        <v>2461</v>
      </c>
      <c r="F761" s="43" t="s">
        <v>2394</v>
      </c>
      <c r="G761" s="13">
        <f t="shared" si="11"/>
        <v>2.01</v>
      </c>
      <c r="H761" s="119">
        <v>2.01</v>
      </c>
      <c r="I761" s="55"/>
      <c r="J761" s="55"/>
      <c r="K761" s="21">
        <v>20.54</v>
      </c>
    </row>
    <row r="762" ht="17.1" customHeight="1" spans="1:11">
      <c r="A762" s="13">
        <v>758</v>
      </c>
      <c r="B762" s="117" t="s">
        <v>2462</v>
      </c>
      <c r="C762" s="118" t="s">
        <v>890</v>
      </c>
      <c r="D762" s="118" t="s">
        <v>2463</v>
      </c>
      <c r="E762" s="118" t="s">
        <v>2464</v>
      </c>
      <c r="F762" s="43" t="s">
        <v>2394</v>
      </c>
      <c r="G762" s="13">
        <f t="shared" si="11"/>
        <v>2.01</v>
      </c>
      <c r="H762" s="119">
        <v>2.01</v>
      </c>
      <c r="I762" s="55"/>
      <c r="J762" s="55"/>
      <c r="K762" s="21">
        <v>20.54</v>
      </c>
    </row>
    <row r="763" ht="17.1" customHeight="1" spans="1:11">
      <c r="A763" s="13">
        <v>759</v>
      </c>
      <c r="B763" s="120" t="s">
        <v>2465</v>
      </c>
      <c r="C763" s="121" t="s">
        <v>972</v>
      </c>
      <c r="D763" s="121" t="s">
        <v>2466</v>
      </c>
      <c r="E763" s="121" t="s">
        <v>2467</v>
      </c>
      <c r="F763" s="43" t="s">
        <v>2394</v>
      </c>
      <c r="G763" s="13">
        <f t="shared" si="11"/>
        <v>1.34</v>
      </c>
      <c r="H763" s="122">
        <v>1.34</v>
      </c>
      <c r="I763" s="55"/>
      <c r="J763" s="55"/>
      <c r="K763" s="21">
        <v>13.69</v>
      </c>
    </row>
    <row r="764" ht="17.1" customHeight="1" spans="1:11">
      <c r="A764" s="13">
        <v>760</v>
      </c>
      <c r="B764" s="120" t="s">
        <v>2468</v>
      </c>
      <c r="C764" s="121" t="s">
        <v>980</v>
      </c>
      <c r="D764" s="121" t="s">
        <v>2469</v>
      </c>
      <c r="E764" s="121" t="s">
        <v>2470</v>
      </c>
      <c r="F764" s="43" t="s">
        <v>2394</v>
      </c>
      <c r="G764" s="13">
        <f t="shared" si="11"/>
        <v>4.02</v>
      </c>
      <c r="H764" s="122">
        <v>4.02</v>
      </c>
      <c r="I764" s="55"/>
      <c r="J764" s="55"/>
      <c r="K764" s="21">
        <v>41.08</v>
      </c>
    </row>
    <row r="765" ht="17.1" customHeight="1" spans="1:11">
      <c r="A765" s="13">
        <v>761</v>
      </c>
      <c r="B765" s="123" t="s">
        <v>2471</v>
      </c>
      <c r="C765" s="124" t="s">
        <v>1016</v>
      </c>
      <c r="D765" s="124" t="s">
        <v>2472</v>
      </c>
      <c r="E765" s="124" t="s">
        <v>2473</v>
      </c>
      <c r="F765" s="43" t="s">
        <v>2474</v>
      </c>
      <c r="G765" s="13">
        <f t="shared" si="11"/>
        <v>6.84</v>
      </c>
      <c r="H765" s="125">
        <v>6.84</v>
      </c>
      <c r="I765" s="36"/>
      <c r="J765" s="36"/>
      <c r="K765" s="21">
        <v>69.9</v>
      </c>
    </row>
    <row r="766" ht="17.1" customHeight="1" spans="1:11">
      <c r="A766" s="13">
        <v>762</v>
      </c>
      <c r="B766" s="123" t="s">
        <v>2475</v>
      </c>
      <c r="C766" s="124" t="s">
        <v>360</v>
      </c>
      <c r="D766" s="124" t="s">
        <v>2476</v>
      </c>
      <c r="E766" s="124" t="s">
        <v>2477</v>
      </c>
      <c r="F766" s="43" t="s">
        <v>2474</v>
      </c>
      <c r="G766" s="13">
        <f t="shared" si="11"/>
        <v>1.86</v>
      </c>
      <c r="H766" s="125">
        <v>1.86</v>
      </c>
      <c r="I766" s="36"/>
      <c r="J766" s="36"/>
      <c r="K766" s="21">
        <v>19.01</v>
      </c>
    </row>
    <row r="767" ht="17.1" customHeight="1" spans="1:11">
      <c r="A767" s="13">
        <v>763</v>
      </c>
      <c r="B767" s="123" t="s">
        <v>2478</v>
      </c>
      <c r="C767" s="124" t="s">
        <v>890</v>
      </c>
      <c r="D767" s="124" t="s">
        <v>2479</v>
      </c>
      <c r="E767" s="124" t="s">
        <v>2480</v>
      </c>
      <c r="F767" s="43" t="s">
        <v>2474</v>
      </c>
      <c r="G767" s="13">
        <f t="shared" si="11"/>
        <v>2.48</v>
      </c>
      <c r="H767" s="125">
        <v>2.48</v>
      </c>
      <c r="I767" s="36"/>
      <c r="J767" s="36"/>
      <c r="K767" s="21">
        <v>25.35</v>
      </c>
    </row>
    <row r="768" ht="17.1" customHeight="1" spans="1:11">
      <c r="A768" s="13">
        <v>764</v>
      </c>
      <c r="B768" s="123" t="s">
        <v>2481</v>
      </c>
      <c r="C768" s="124" t="s">
        <v>920</v>
      </c>
      <c r="D768" s="124" t="s">
        <v>2482</v>
      </c>
      <c r="E768" s="124" t="s">
        <v>2483</v>
      </c>
      <c r="F768" s="43" t="s">
        <v>2474</v>
      </c>
      <c r="G768" s="13">
        <f t="shared" si="11"/>
        <v>2.48</v>
      </c>
      <c r="H768" s="125">
        <v>2.48</v>
      </c>
      <c r="I768" s="36"/>
      <c r="J768" s="36"/>
      <c r="K768" s="21">
        <v>25.35</v>
      </c>
    </row>
    <row r="769" ht="17.1" customHeight="1" spans="1:11">
      <c r="A769" s="13">
        <v>765</v>
      </c>
      <c r="B769" s="123" t="s">
        <v>2484</v>
      </c>
      <c r="C769" s="124" t="s">
        <v>1045</v>
      </c>
      <c r="D769" s="124" t="s">
        <v>2485</v>
      </c>
      <c r="E769" s="124" t="s">
        <v>2483</v>
      </c>
      <c r="F769" s="43" t="s">
        <v>2474</v>
      </c>
      <c r="G769" s="13">
        <f t="shared" si="11"/>
        <v>3.11</v>
      </c>
      <c r="H769" s="125">
        <v>3.11</v>
      </c>
      <c r="I769" s="36"/>
      <c r="J769" s="36"/>
      <c r="K769" s="21">
        <v>31.78</v>
      </c>
    </row>
    <row r="770" ht="17.1" customHeight="1" spans="1:11">
      <c r="A770" s="13">
        <v>766</v>
      </c>
      <c r="B770" s="123" t="s">
        <v>2486</v>
      </c>
      <c r="C770" s="124" t="s">
        <v>1101</v>
      </c>
      <c r="D770" s="124" t="s">
        <v>2487</v>
      </c>
      <c r="E770" s="124" t="s">
        <v>2488</v>
      </c>
      <c r="F770" s="43" t="s">
        <v>2474</v>
      </c>
      <c r="G770" s="13">
        <f t="shared" si="11"/>
        <v>3.11</v>
      </c>
      <c r="H770" s="125">
        <v>3.11</v>
      </c>
      <c r="I770" s="36"/>
      <c r="J770" s="36"/>
      <c r="K770" s="21">
        <v>31.78</v>
      </c>
    </row>
    <row r="771" ht="17.1" customHeight="1" spans="1:11">
      <c r="A771" s="13">
        <v>767</v>
      </c>
      <c r="B771" s="124" t="s">
        <v>2489</v>
      </c>
      <c r="C771" s="124" t="s">
        <v>1118</v>
      </c>
      <c r="D771" s="124" t="s">
        <v>2490</v>
      </c>
      <c r="E771" s="124" t="s">
        <v>2491</v>
      </c>
      <c r="F771" s="43" t="s">
        <v>2474</v>
      </c>
      <c r="G771" s="13">
        <f t="shared" si="11"/>
        <v>3.73</v>
      </c>
      <c r="H771" s="125">
        <v>3.73</v>
      </c>
      <c r="I771" s="55"/>
      <c r="J771" s="55"/>
      <c r="K771" s="21">
        <v>38.12</v>
      </c>
    </row>
    <row r="772" ht="17.1" customHeight="1" spans="1:11">
      <c r="A772" s="13">
        <v>768</v>
      </c>
      <c r="B772" s="124" t="s">
        <v>2492</v>
      </c>
      <c r="C772" s="124" t="s">
        <v>902</v>
      </c>
      <c r="D772" s="124" t="s">
        <v>2493</v>
      </c>
      <c r="E772" s="124" t="s">
        <v>2494</v>
      </c>
      <c r="F772" s="43" t="s">
        <v>2474</v>
      </c>
      <c r="G772" s="13">
        <f t="shared" si="11"/>
        <v>2.48</v>
      </c>
      <c r="H772" s="125">
        <v>2.48</v>
      </c>
      <c r="I772" s="55"/>
      <c r="J772" s="55"/>
      <c r="K772" s="21">
        <v>25.35</v>
      </c>
    </row>
    <row r="773" ht="17.1" customHeight="1" spans="1:11">
      <c r="A773" s="13">
        <v>769</v>
      </c>
      <c r="B773" s="124" t="s">
        <v>2495</v>
      </c>
      <c r="C773" s="124" t="s">
        <v>1016</v>
      </c>
      <c r="D773" s="124" t="s">
        <v>2496</v>
      </c>
      <c r="E773" s="124" t="s">
        <v>2497</v>
      </c>
      <c r="F773" s="43" t="s">
        <v>2474</v>
      </c>
      <c r="G773" s="13">
        <f t="shared" si="11"/>
        <v>3.11</v>
      </c>
      <c r="H773" s="125">
        <v>3.11</v>
      </c>
      <c r="I773" s="55"/>
      <c r="J773" s="55"/>
      <c r="K773" s="21">
        <v>31.78</v>
      </c>
    </row>
    <row r="774" ht="17.1" customHeight="1" spans="1:11">
      <c r="A774" s="13">
        <v>770</v>
      </c>
      <c r="B774" s="124" t="s">
        <v>2498</v>
      </c>
      <c r="C774" s="124" t="s">
        <v>890</v>
      </c>
      <c r="D774" s="124" t="s">
        <v>2499</v>
      </c>
      <c r="E774" s="124" t="s">
        <v>2500</v>
      </c>
      <c r="F774" s="43" t="s">
        <v>2474</v>
      </c>
      <c r="G774" s="13">
        <f t="shared" ref="G774:G837" si="12">H774+I774+J774</f>
        <v>3.11</v>
      </c>
      <c r="H774" s="125">
        <v>3.11</v>
      </c>
      <c r="I774" s="55"/>
      <c r="J774" s="55"/>
      <c r="K774" s="21">
        <v>31.78</v>
      </c>
    </row>
    <row r="775" ht="17.1" customHeight="1" spans="1:11">
      <c r="A775" s="13">
        <v>771</v>
      </c>
      <c r="B775" s="124" t="s">
        <v>2501</v>
      </c>
      <c r="C775" s="124" t="s">
        <v>1101</v>
      </c>
      <c r="D775" s="124" t="s">
        <v>2502</v>
      </c>
      <c r="E775" s="124" t="s">
        <v>2503</v>
      </c>
      <c r="F775" s="43" t="s">
        <v>2474</v>
      </c>
      <c r="G775" s="13">
        <f t="shared" si="12"/>
        <v>2.48</v>
      </c>
      <c r="H775" s="125">
        <v>2.48</v>
      </c>
      <c r="I775" s="55"/>
      <c r="J775" s="55"/>
      <c r="K775" s="21">
        <v>25.35</v>
      </c>
    </row>
    <row r="776" ht="17.1" customHeight="1" spans="1:11">
      <c r="A776" s="13">
        <v>772</v>
      </c>
      <c r="B776" s="124" t="s">
        <v>2504</v>
      </c>
      <c r="C776" s="124" t="s">
        <v>1217</v>
      </c>
      <c r="D776" s="124" t="s">
        <v>2505</v>
      </c>
      <c r="E776" s="124" t="s">
        <v>2506</v>
      </c>
      <c r="F776" s="43" t="s">
        <v>2474</v>
      </c>
      <c r="G776" s="13">
        <f t="shared" si="12"/>
        <v>2.48</v>
      </c>
      <c r="H776" s="125">
        <v>2.48</v>
      </c>
      <c r="I776" s="55"/>
      <c r="J776" s="55"/>
      <c r="K776" s="21">
        <v>25.35</v>
      </c>
    </row>
    <row r="777" ht="17.1" customHeight="1" spans="1:11">
      <c r="A777" s="13">
        <v>773</v>
      </c>
      <c r="B777" s="124" t="s">
        <v>2507</v>
      </c>
      <c r="C777" s="124" t="s">
        <v>1045</v>
      </c>
      <c r="D777" s="124" t="s">
        <v>2508</v>
      </c>
      <c r="E777" s="124" t="s">
        <v>2509</v>
      </c>
      <c r="F777" s="43" t="s">
        <v>2474</v>
      </c>
      <c r="G777" s="13">
        <f t="shared" si="12"/>
        <v>1.37</v>
      </c>
      <c r="H777" s="125">
        <v>1.37</v>
      </c>
      <c r="I777" s="55"/>
      <c r="J777" s="55"/>
      <c r="K777" s="21">
        <v>14</v>
      </c>
    </row>
    <row r="778" ht="17.1" customHeight="1" spans="1:11">
      <c r="A778" s="13">
        <v>774</v>
      </c>
      <c r="B778" s="124" t="s">
        <v>2510</v>
      </c>
      <c r="C778" s="124" t="s">
        <v>1101</v>
      </c>
      <c r="D778" s="124" t="s">
        <v>2511</v>
      </c>
      <c r="E778" s="124" t="s">
        <v>2512</v>
      </c>
      <c r="F778" s="43" t="s">
        <v>2474</v>
      </c>
      <c r="G778" s="13">
        <f t="shared" si="12"/>
        <v>2.48</v>
      </c>
      <c r="H778" s="125">
        <v>2.48</v>
      </c>
      <c r="I778" s="55"/>
      <c r="J778" s="55"/>
      <c r="K778" s="21">
        <v>25.35</v>
      </c>
    </row>
    <row r="779" ht="17.1" customHeight="1" spans="1:11">
      <c r="A779" s="13">
        <v>775</v>
      </c>
      <c r="B779" s="124" t="s">
        <v>2513</v>
      </c>
      <c r="C779" s="124" t="s">
        <v>902</v>
      </c>
      <c r="D779" s="124" t="s">
        <v>2514</v>
      </c>
      <c r="E779" s="124" t="s">
        <v>2515</v>
      </c>
      <c r="F779" s="43" t="s">
        <v>2474</v>
      </c>
      <c r="G779" s="13">
        <f t="shared" si="12"/>
        <v>6.22</v>
      </c>
      <c r="H779" s="125">
        <v>6.22</v>
      </c>
      <c r="I779" s="55"/>
      <c r="J779" s="55"/>
      <c r="K779" s="21">
        <v>63.57</v>
      </c>
    </row>
    <row r="780" ht="17.1" customHeight="1" spans="1:11">
      <c r="A780" s="13">
        <v>776</v>
      </c>
      <c r="B780" s="124" t="s">
        <v>2516</v>
      </c>
      <c r="C780" s="124" t="s">
        <v>1045</v>
      </c>
      <c r="D780" s="124" t="s">
        <v>2517</v>
      </c>
      <c r="E780" s="124" t="s">
        <v>2518</v>
      </c>
      <c r="F780" s="43" t="s">
        <v>2474</v>
      </c>
      <c r="G780" s="13">
        <f t="shared" si="12"/>
        <v>0.85</v>
      </c>
      <c r="H780" s="125">
        <v>0.85</v>
      </c>
      <c r="I780" s="55"/>
      <c r="J780" s="55"/>
      <c r="K780" s="21">
        <v>8.69</v>
      </c>
    </row>
    <row r="781" ht="17.1" customHeight="1" spans="1:11">
      <c r="A781" s="13">
        <v>777</v>
      </c>
      <c r="B781" s="124" t="s">
        <v>2519</v>
      </c>
      <c r="C781" s="124" t="s">
        <v>972</v>
      </c>
      <c r="D781" s="124" t="s">
        <v>2520</v>
      </c>
      <c r="E781" s="124" t="s">
        <v>2521</v>
      </c>
      <c r="F781" s="43" t="s">
        <v>2474</v>
      </c>
      <c r="G781" s="13">
        <f t="shared" si="12"/>
        <v>1.66</v>
      </c>
      <c r="H781" s="125">
        <v>1.66</v>
      </c>
      <c r="I781" s="55"/>
      <c r="J781" s="55"/>
      <c r="K781" s="21">
        <v>16.97</v>
      </c>
    </row>
    <row r="782" ht="17.1" customHeight="1" spans="1:11">
      <c r="A782" s="13">
        <v>778</v>
      </c>
      <c r="B782" s="124" t="s">
        <v>2522</v>
      </c>
      <c r="C782" s="124" t="s">
        <v>980</v>
      </c>
      <c r="D782" s="124" t="s">
        <v>2523</v>
      </c>
      <c r="E782" s="124" t="s">
        <v>2524</v>
      </c>
      <c r="F782" s="43" t="s">
        <v>2474</v>
      </c>
      <c r="G782" s="13">
        <f t="shared" si="12"/>
        <v>1.66</v>
      </c>
      <c r="H782" s="125">
        <v>1.66</v>
      </c>
      <c r="I782" s="55"/>
      <c r="J782" s="55"/>
      <c r="K782" s="21">
        <v>16.97</v>
      </c>
    </row>
    <row r="783" ht="17.1" customHeight="1" spans="1:11">
      <c r="A783" s="13">
        <v>779</v>
      </c>
      <c r="B783" s="124" t="s">
        <v>2525</v>
      </c>
      <c r="C783" s="124" t="s">
        <v>952</v>
      </c>
      <c r="D783" s="124" t="s">
        <v>2526</v>
      </c>
      <c r="E783" s="124" t="s">
        <v>2527</v>
      </c>
      <c r="F783" s="43" t="s">
        <v>2474</v>
      </c>
      <c r="G783" s="13">
        <f t="shared" si="12"/>
        <v>2.48</v>
      </c>
      <c r="H783" s="125">
        <v>2.48</v>
      </c>
      <c r="I783" s="55"/>
      <c r="J783" s="55"/>
      <c r="K783" s="21">
        <v>25.35</v>
      </c>
    </row>
    <row r="784" ht="17.1" customHeight="1" spans="1:11">
      <c r="A784" s="13">
        <v>780</v>
      </c>
      <c r="B784" s="124" t="s">
        <v>2528</v>
      </c>
      <c r="C784" s="124" t="s">
        <v>972</v>
      </c>
      <c r="D784" s="124" t="s">
        <v>2529</v>
      </c>
      <c r="E784" s="124" t="s">
        <v>2530</v>
      </c>
      <c r="F784" s="43" t="s">
        <v>2474</v>
      </c>
      <c r="G784" s="13">
        <f t="shared" si="12"/>
        <v>1.24</v>
      </c>
      <c r="H784" s="125">
        <v>1.24</v>
      </c>
      <c r="I784" s="55"/>
      <c r="J784" s="55"/>
      <c r="K784" s="21">
        <v>12.67</v>
      </c>
    </row>
    <row r="785" ht="17.1" customHeight="1" spans="1:11">
      <c r="A785" s="13">
        <v>781</v>
      </c>
      <c r="B785" s="124" t="s">
        <v>2531</v>
      </c>
      <c r="C785" s="124" t="s">
        <v>952</v>
      </c>
      <c r="D785" s="124" t="s">
        <v>2532</v>
      </c>
      <c r="E785" s="124" t="s">
        <v>2533</v>
      </c>
      <c r="F785" s="43" t="s">
        <v>2474</v>
      </c>
      <c r="G785" s="13">
        <f t="shared" si="12"/>
        <v>3.11</v>
      </c>
      <c r="H785" s="125">
        <v>3.11</v>
      </c>
      <c r="I785" s="55"/>
      <c r="J785" s="55"/>
      <c r="K785" s="21">
        <v>31.78</v>
      </c>
    </row>
    <row r="786" ht="17.1" customHeight="1" spans="1:11">
      <c r="A786" s="13">
        <v>782</v>
      </c>
      <c r="B786" s="124" t="s">
        <v>2534</v>
      </c>
      <c r="C786" s="124" t="s">
        <v>980</v>
      </c>
      <c r="D786" s="124" t="s">
        <v>2535</v>
      </c>
      <c r="E786" s="124" t="s">
        <v>2536</v>
      </c>
      <c r="F786" s="43" t="s">
        <v>2474</v>
      </c>
      <c r="G786" s="13">
        <f t="shared" si="12"/>
        <v>3.11</v>
      </c>
      <c r="H786" s="125">
        <v>3.11</v>
      </c>
      <c r="I786" s="55"/>
      <c r="J786" s="55"/>
      <c r="K786" s="21">
        <v>31.78</v>
      </c>
    </row>
    <row r="787" ht="17.1" customHeight="1" spans="1:11">
      <c r="A787" s="13">
        <v>783</v>
      </c>
      <c r="B787" s="124" t="s">
        <v>2537</v>
      </c>
      <c r="C787" s="124" t="s">
        <v>1101</v>
      </c>
      <c r="D787" s="124" t="s">
        <v>2538</v>
      </c>
      <c r="E787" s="124" t="s">
        <v>2497</v>
      </c>
      <c r="F787" s="43" t="s">
        <v>2474</v>
      </c>
      <c r="G787" s="13">
        <f t="shared" si="12"/>
        <v>1.66</v>
      </c>
      <c r="H787" s="125">
        <v>1.66</v>
      </c>
      <c r="I787" s="55"/>
      <c r="J787" s="55"/>
      <c r="K787" s="21">
        <v>16.97</v>
      </c>
    </row>
    <row r="788" ht="17.1" customHeight="1" spans="1:11">
      <c r="A788" s="13">
        <v>784</v>
      </c>
      <c r="B788" s="124" t="s">
        <v>2539</v>
      </c>
      <c r="C788" s="124" t="s">
        <v>2540</v>
      </c>
      <c r="D788" s="124" t="s">
        <v>2541</v>
      </c>
      <c r="E788" s="124" t="s">
        <v>2542</v>
      </c>
      <c r="F788" s="43" t="s">
        <v>2474</v>
      </c>
      <c r="G788" s="13">
        <f t="shared" si="12"/>
        <v>1.86</v>
      </c>
      <c r="H788" s="125">
        <v>1.86</v>
      </c>
      <c r="I788" s="55"/>
      <c r="J788" s="55"/>
      <c r="K788" s="21">
        <v>19.01</v>
      </c>
    </row>
    <row r="789" ht="17.1" customHeight="1" spans="1:11">
      <c r="A789" s="13">
        <v>785</v>
      </c>
      <c r="B789" s="124" t="s">
        <v>2543</v>
      </c>
      <c r="C789" s="124" t="s">
        <v>902</v>
      </c>
      <c r="D789" s="124" t="s">
        <v>2544</v>
      </c>
      <c r="E789" s="124" t="s">
        <v>2545</v>
      </c>
      <c r="F789" s="43" t="s">
        <v>2474</v>
      </c>
      <c r="G789" s="13">
        <f t="shared" si="12"/>
        <v>2.48</v>
      </c>
      <c r="H789" s="125">
        <v>2.48</v>
      </c>
      <c r="I789" s="55"/>
      <c r="J789" s="55"/>
      <c r="K789" s="21">
        <v>25.35</v>
      </c>
    </row>
    <row r="790" ht="17.1" customHeight="1" spans="1:11">
      <c r="A790" s="13">
        <v>786</v>
      </c>
      <c r="B790" s="127" t="s">
        <v>2546</v>
      </c>
      <c r="C790" s="128" t="s">
        <v>1101</v>
      </c>
      <c r="D790" s="128" t="s">
        <v>2547</v>
      </c>
      <c r="E790" s="128" t="s">
        <v>2548</v>
      </c>
      <c r="F790" s="43" t="s">
        <v>2549</v>
      </c>
      <c r="G790" s="13">
        <f t="shared" si="12"/>
        <v>30.706</v>
      </c>
      <c r="H790" s="129">
        <v>30.706</v>
      </c>
      <c r="I790" s="126"/>
      <c r="J790" s="126"/>
      <c r="K790" s="21">
        <v>313.82</v>
      </c>
    </row>
    <row r="791" ht="17.1" customHeight="1" spans="1:11">
      <c r="A791" s="13">
        <v>787</v>
      </c>
      <c r="B791" s="130" t="s">
        <v>2550</v>
      </c>
      <c r="C791" s="131" t="s">
        <v>980</v>
      </c>
      <c r="D791" s="131" t="s">
        <v>2551</v>
      </c>
      <c r="E791" s="131" t="s">
        <v>2552</v>
      </c>
      <c r="F791" s="43" t="s">
        <v>2549</v>
      </c>
      <c r="G791" s="13">
        <f t="shared" si="12"/>
        <v>5.4</v>
      </c>
      <c r="H791" s="132">
        <v>5.4</v>
      </c>
      <c r="I791" s="36"/>
      <c r="J791" s="36"/>
      <c r="K791" s="21">
        <v>55.19</v>
      </c>
    </row>
    <row r="792" ht="17.1" customHeight="1" spans="1:11">
      <c r="A792" s="13">
        <v>788</v>
      </c>
      <c r="B792" s="130" t="s">
        <v>2553</v>
      </c>
      <c r="C792" s="131" t="s">
        <v>1658</v>
      </c>
      <c r="D792" s="131" t="s">
        <v>2554</v>
      </c>
      <c r="E792" s="131" t="s">
        <v>2555</v>
      </c>
      <c r="F792" s="43" t="s">
        <v>2549</v>
      </c>
      <c r="G792" s="13">
        <f t="shared" si="12"/>
        <v>3.02</v>
      </c>
      <c r="H792" s="132">
        <v>3.02</v>
      </c>
      <c r="I792" s="36"/>
      <c r="J792" s="36"/>
      <c r="K792" s="21">
        <v>30.86</v>
      </c>
    </row>
    <row r="793" ht="17.1" customHeight="1" spans="1:11">
      <c r="A793" s="13">
        <v>789</v>
      </c>
      <c r="B793" s="130" t="s">
        <v>2556</v>
      </c>
      <c r="C793" s="131" t="s">
        <v>890</v>
      </c>
      <c r="D793" s="131" t="s">
        <v>2557</v>
      </c>
      <c r="E793" s="131" t="s">
        <v>2558</v>
      </c>
      <c r="F793" s="43" t="s">
        <v>2549</v>
      </c>
      <c r="G793" s="13">
        <f t="shared" si="12"/>
        <v>1.87</v>
      </c>
      <c r="H793" s="132">
        <v>1.87</v>
      </c>
      <c r="I793" s="36"/>
      <c r="J793" s="36"/>
      <c r="K793" s="21">
        <v>19.11</v>
      </c>
    </row>
    <row r="794" ht="17.1" customHeight="1" spans="1:11">
      <c r="A794" s="13">
        <v>790</v>
      </c>
      <c r="B794" s="133" t="s">
        <v>2559</v>
      </c>
      <c r="C794" s="134" t="s">
        <v>972</v>
      </c>
      <c r="D794" s="135" t="s">
        <v>2560</v>
      </c>
      <c r="E794" s="135" t="s">
        <v>2561</v>
      </c>
      <c r="F794" s="43" t="s">
        <v>2549</v>
      </c>
      <c r="G794" s="13">
        <f t="shared" si="12"/>
        <v>1.74</v>
      </c>
      <c r="H794" s="136">
        <v>1.74</v>
      </c>
      <c r="I794" s="36"/>
      <c r="J794" s="36"/>
      <c r="K794" s="21">
        <v>17.78</v>
      </c>
    </row>
    <row r="795" ht="17.1" customHeight="1" spans="1:11">
      <c r="A795" s="13">
        <v>791</v>
      </c>
      <c r="B795" s="133" t="s">
        <v>2562</v>
      </c>
      <c r="C795" s="135" t="s">
        <v>987</v>
      </c>
      <c r="D795" s="135" t="s">
        <v>2563</v>
      </c>
      <c r="E795" s="135" t="s">
        <v>2564</v>
      </c>
      <c r="F795" s="43" t="s">
        <v>2549</v>
      </c>
      <c r="G795" s="13">
        <f t="shared" si="12"/>
        <v>2.62</v>
      </c>
      <c r="H795" s="136">
        <v>2.62</v>
      </c>
      <c r="I795" s="36"/>
      <c r="J795" s="36"/>
      <c r="K795" s="21">
        <v>26.78</v>
      </c>
    </row>
    <row r="796" ht="17.1" customHeight="1" spans="1:11">
      <c r="A796" s="13">
        <v>792</v>
      </c>
      <c r="B796" s="137" t="s">
        <v>2565</v>
      </c>
      <c r="C796" s="138" t="s">
        <v>972</v>
      </c>
      <c r="D796" s="138" t="s">
        <v>2566</v>
      </c>
      <c r="E796" s="138" t="s">
        <v>2567</v>
      </c>
      <c r="F796" s="43" t="s">
        <v>2549</v>
      </c>
      <c r="G796" s="13">
        <f t="shared" si="12"/>
        <v>2.37</v>
      </c>
      <c r="H796" s="139">
        <v>2.37</v>
      </c>
      <c r="I796" s="55"/>
      <c r="J796" s="55"/>
      <c r="K796" s="21">
        <v>24.22</v>
      </c>
    </row>
    <row r="797" ht="17.1" customHeight="1" spans="1:11">
      <c r="A797" s="13">
        <v>793</v>
      </c>
      <c r="B797" s="137" t="s">
        <v>2568</v>
      </c>
      <c r="C797" s="138" t="s">
        <v>980</v>
      </c>
      <c r="D797" s="138" t="s">
        <v>2569</v>
      </c>
      <c r="E797" s="138" t="s">
        <v>2570</v>
      </c>
      <c r="F797" s="43" t="s">
        <v>2549</v>
      </c>
      <c r="G797" s="13">
        <f t="shared" si="12"/>
        <v>3.76</v>
      </c>
      <c r="H797" s="139">
        <v>3.76</v>
      </c>
      <c r="I797" s="55"/>
      <c r="J797" s="55"/>
      <c r="K797" s="21">
        <v>38.43</v>
      </c>
    </row>
    <row r="798" ht="17.1" customHeight="1" spans="1:11">
      <c r="A798" s="13">
        <v>794</v>
      </c>
      <c r="B798" s="137" t="s">
        <v>2571</v>
      </c>
      <c r="C798" s="138" t="s">
        <v>1045</v>
      </c>
      <c r="D798" s="138" t="s">
        <v>2572</v>
      </c>
      <c r="E798" s="138" t="s">
        <v>2573</v>
      </c>
      <c r="F798" s="43" t="s">
        <v>2549</v>
      </c>
      <c r="G798" s="13">
        <f t="shared" si="12"/>
        <v>4.43</v>
      </c>
      <c r="H798" s="139">
        <v>4.43</v>
      </c>
      <c r="I798" s="55"/>
      <c r="J798" s="55"/>
      <c r="K798" s="21">
        <v>45.27</v>
      </c>
    </row>
    <row r="799" ht="17.1" customHeight="1" spans="1:11">
      <c r="A799" s="13">
        <v>795</v>
      </c>
      <c r="B799" s="137" t="s">
        <v>2574</v>
      </c>
      <c r="C799" s="140" t="s">
        <v>1009</v>
      </c>
      <c r="D799" s="140" t="s">
        <v>2575</v>
      </c>
      <c r="E799" s="138" t="s">
        <v>2576</v>
      </c>
      <c r="F799" s="43" t="s">
        <v>2549</v>
      </c>
      <c r="G799" s="13">
        <f t="shared" si="12"/>
        <v>3.03</v>
      </c>
      <c r="H799" s="139">
        <v>3.03</v>
      </c>
      <c r="I799" s="55"/>
      <c r="J799" s="55"/>
      <c r="K799" s="21">
        <v>30.97</v>
      </c>
    </row>
    <row r="800" ht="17.1" customHeight="1" spans="1:11">
      <c r="A800" s="13">
        <v>796</v>
      </c>
      <c r="B800" s="137" t="s">
        <v>2577</v>
      </c>
      <c r="C800" s="138" t="s">
        <v>1045</v>
      </c>
      <c r="D800" s="138" t="s">
        <v>2578</v>
      </c>
      <c r="E800" s="138" t="s">
        <v>2579</v>
      </c>
      <c r="F800" s="43" t="s">
        <v>2549</v>
      </c>
      <c r="G800" s="13">
        <f t="shared" si="12"/>
        <v>2.54</v>
      </c>
      <c r="H800" s="139">
        <v>2.54</v>
      </c>
      <c r="I800" s="55"/>
      <c r="J800" s="55"/>
      <c r="K800" s="21">
        <v>25.96</v>
      </c>
    </row>
    <row r="801" ht="17.1" customHeight="1" spans="1:11">
      <c r="A801" s="13">
        <v>797</v>
      </c>
      <c r="B801" s="137" t="s">
        <v>2384</v>
      </c>
      <c r="C801" s="140" t="s">
        <v>987</v>
      </c>
      <c r="D801" s="138" t="s">
        <v>2580</v>
      </c>
      <c r="E801" s="138" t="s">
        <v>2581</v>
      </c>
      <c r="F801" s="43" t="s">
        <v>2549</v>
      </c>
      <c r="G801" s="13">
        <f t="shared" si="12"/>
        <v>3.42</v>
      </c>
      <c r="H801" s="139">
        <v>3.42</v>
      </c>
      <c r="I801" s="55"/>
      <c r="J801" s="55"/>
      <c r="K801" s="21">
        <v>34.95</v>
      </c>
    </row>
    <row r="802" ht="17.1" customHeight="1" spans="1:11">
      <c r="A802" s="13">
        <v>798</v>
      </c>
      <c r="B802" s="137" t="s">
        <v>2582</v>
      </c>
      <c r="C802" s="138" t="s">
        <v>902</v>
      </c>
      <c r="D802" s="138" t="s">
        <v>2583</v>
      </c>
      <c r="E802" s="138" t="s">
        <v>2584</v>
      </c>
      <c r="F802" s="43" t="s">
        <v>2549</v>
      </c>
      <c r="G802" s="13">
        <f t="shared" si="12"/>
        <v>0.414</v>
      </c>
      <c r="H802" s="139">
        <v>0.414</v>
      </c>
      <c r="I802" s="55"/>
      <c r="J802" s="55"/>
      <c r="K802" s="21">
        <v>4.23</v>
      </c>
    </row>
    <row r="803" ht="17.1" customHeight="1" spans="1:11">
      <c r="A803" s="13">
        <v>799</v>
      </c>
      <c r="B803" s="141" t="s">
        <v>2585</v>
      </c>
      <c r="C803" s="142" t="s">
        <v>972</v>
      </c>
      <c r="D803" s="142" t="s">
        <v>2586</v>
      </c>
      <c r="E803" s="142" t="s">
        <v>2587</v>
      </c>
      <c r="F803" s="43" t="s">
        <v>2549</v>
      </c>
      <c r="G803" s="13">
        <f t="shared" si="12"/>
        <v>3.18</v>
      </c>
      <c r="H803" s="143">
        <v>3.18</v>
      </c>
      <c r="I803" s="55"/>
      <c r="J803" s="55"/>
      <c r="K803" s="21">
        <v>32.5</v>
      </c>
    </row>
    <row r="804" ht="17.1" customHeight="1" spans="1:11">
      <c r="A804" s="13">
        <v>800</v>
      </c>
      <c r="B804" s="141" t="s">
        <v>2588</v>
      </c>
      <c r="C804" s="142" t="s">
        <v>1101</v>
      </c>
      <c r="D804" s="142" t="s">
        <v>2589</v>
      </c>
      <c r="E804" s="142" t="s">
        <v>2573</v>
      </c>
      <c r="F804" s="43" t="s">
        <v>2549</v>
      </c>
      <c r="G804" s="13">
        <f t="shared" si="12"/>
        <v>0.8</v>
      </c>
      <c r="H804" s="143">
        <v>0.8</v>
      </c>
      <c r="I804" s="55"/>
      <c r="J804" s="55"/>
      <c r="K804" s="21">
        <v>8.18</v>
      </c>
    </row>
    <row r="805" ht="17.1" customHeight="1" spans="1:11">
      <c r="A805" s="13">
        <v>801</v>
      </c>
      <c r="B805" s="141" t="s">
        <v>2590</v>
      </c>
      <c r="C805" s="142" t="s">
        <v>2591</v>
      </c>
      <c r="D805" s="142" t="s">
        <v>2592</v>
      </c>
      <c r="E805" s="142" t="s">
        <v>1794</v>
      </c>
      <c r="F805" s="43" t="s">
        <v>2549</v>
      </c>
      <c r="G805" s="13">
        <f t="shared" si="12"/>
        <v>5.67</v>
      </c>
      <c r="H805" s="143">
        <v>5.67</v>
      </c>
      <c r="I805" s="55"/>
      <c r="J805" s="55"/>
      <c r="K805" s="21">
        <v>57.95</v>
      </c>
    </row>
    <row r="806" ht="17.1" customHeight="1" spans="1:11">
      <c r="A806" s="13">
        <v>802</v>
      </c>
      <c r="B806" s="141" t="s">
        <v>2593</v>
      </c>
      <c r="C806" s="142" t="s">
        <v>1029</v>
      </c>
      <c r="D806" s="142" t="s">
        <v>2594</v>
      </c>
      <c r="E806" s="142" t="s">
        <v>2595</v>
      </c>
      <c r="F806" s="43" t="s">
        <v>2549</v>
      </c>
      <c r="G806" s="13">
        <f t="shared" si="12"/>
        <v>0.5</v>
      </c>
      <c r="H806" s="143">
        <v>0.5</v>
      </c>
      <c r="I806" s="55"/>
      <c r="J806" s="55"/>
      <c r="K806" s="21">
        <v>5.11</v>
      </c>
    </row>
    <row r="807" ht="17.1" customHeight="1" spans="1:11">
      <c r="A807" s="13">
        <v>803</v>
      </c>
      <c r="B807" s="141" t="s">
        <v>2596</v>
      </c>
      <c r="C807" s="142" t="s">
        <v>920</v>
      </c>
      <c r="D807" s="142" t="s">
        <v>2597</v>
      </c>
      <c r="E807" s="142" t="s">
        <v>2598</v>
      </c>
      <c r="F807" s="43" t="s">
        <v>2549</v>
      </c>
      <c r="G807" s="13">
        <f t="shared" si="12"/>
        <v>4.13</v>
      </c>
      <c r="H807" s="143">
        <v>4.13</v>
      </c>
      <c r="I807" s="55"/>
      <c r="J807" s="55"/>
      <c r="K807" s="21">
        <v>42.21</v>
      </c>
    </row>
    <row r="808" ht="17.1" customHeight="1" spans="1:11">
      <c r="A808" s="13">
        <v>804</v>
      </c>
      <c r="B808" s="133" t="s">
        <v>2599</v>
      </c>
      <c r="C808" s="135" t="s">
        <v>890</v>
      </c>
      <c r="D808" s="135" t="s">
        <v>2600</v>
      </c>
      <c r="E808" s="135" t="s">
        <v>2601</v>
      </c>
      <c r="F808" s="43" t="s">
        <v>2549</v>
      </c>
      <c r="G808" s="13">
        <f t="shared" si="12"/>
        <v>2.09</v>
      </c>
      <c r="H808" s="136">
        <v>2.09</v>
      </c>
      <c r="I808" s="55"/>
      <c r="J808" s="55"/>
      <c r="K808" s="21">
        <v>21.36</v>
      </c>
    </row>
    <row r="809" ht="17.1" customHeight="1" spans="1:11">
      <c r="A809" s="13">
        <v>805</v>
      </c>
      <c r="B809" s="144" t="s">
        <v>2602</v>
      </c>
      <c r="C809" s="145" t="s">
        <v>1029</v>
      </c>
      <c r="D809" s="145" t="s">
        <v>2603</v>
      </c>
      <c r="E809" s="145" t="s">
        <v>41</v>
      </c>
      <c r="F809" s="43" t="s">
        <v>2549</v>
      </c>
      <c r="G809" s="13">
        <f t="shared" si="12"/>
        <v>3.04</v>
      </c>
      <c r="H809" s="146">
        <v>3.04</v>
      </c>
      <c r="I809" s="55"/>
      <c r="J809" s="55"/>
      <c r="K809" s="21">
        <v>31.07</v>
      </c>
    </row>
    <row r="810" ht="17.1" customHeight="1" spans="1:11">
      <c r="A810" s="13">
        <v>806</v>
      </c>
      <c r="B810" s="130" t="s">
        <v>2604</v>
      </c>
      <c r="C810" s="131" t="s">
        <v>1101</v>
      </c>
      <c r="D810" s="131" t="s">
        <v>2605</v>
      </c>
      <c r="E810" s="131" t="s">
        <v>2606</v>
      </c>
      <c r="F810" s="43" t="s">
        <v>2549</v>
      </c>
      <c r="G810" s="13">
        <f t="shared" si="12"/>
        <v>0.04</v>
      </c>
      <c r="H810" s="132">
        <v>0.04</v>
      </c>
      <c r="I810" s="55"/>
      <c r="J810" s="55"/>
      <c r="K810" s="21">
        <v>0.41</v>
      </c>
    </row>
    <row r="811" ht="17.1" customHeight="1" spans="1:11">
      <c r="A811" s="13">
        <v>807</v>
      </c>
      <c r="B811" s="147" t="s">
        <v>2607</v>
      </c>
      <c r="C811" s="148" t="s">
        <v>952</v>
      </c>
      <c r="D811" s="148" t="s">
        <v>2608</v>
      </c>
      <c r="E811" s="148" t="s">
        <v>2609</v>
      </c>
      <c r="F811" s="43" t="s">
        <v>2610</v>
      </c>
      <c r="G811" s="13">
        <f t="shared" si="12"/>
        <v>2.28</v>
      </c>
      <c r="H811" s="149">
        <v>2.28</v>
      </c>
      <c r="I811" s="36"/>
      <c r="J811" s="36"/>
      <c r="K811" s="21">
        <v>23.3</v>
      </c>
    </row>
    <row r="812" ht="17.1" customHeight="1" spans="1:11">
      <c r="A812" s="13">
        <v>808</v>
      </c>
      <c r="B812" s="147" t="s">
        <v>2611</v>
      </c>
      <c r="C812" s="148" t="s">
        <v>1045</v>
      </c>
      <c r="D812" s="148" t="s">
        <v>2612</v>
      </c>
      <c r="E812" s="148" t="s">
        <v>2613</v>
      </c>
      <c r="F812" s="43" t="s">
        <v>2610</v>
      </c>
      <c r="G812" s="13">
        <f t="shared" si="12"/>
        <v>1.52</v>
      </c>
      <c r="H812" s="149">
        <v>1.52</v>
      </c>
      <c r="I812" s="36"/>
      <c r="J812" s="36"/>
      <c r="K812" s="21">
        <v>15.53</v>
      </c>
    </row>
    <row r="813" ht="17.1" customHeight="1" spans="1:11">
      <c r="A813" s="13">
        <v>809</v>
      </c>
      <c r="B813" s="147" t="s">
        <v>2614</v>
      </c>
      <c r="C813" s="148" t="s">
        <v>1648</v>
      </c>
      <c r="D813" s="148" t="s">
        <v>2615</v>
      </c>
      <c r="E813" s="148" t="s">
        <v>2616</v>
      </c>
      <c r="F813" s="43" t="s">
        <v>2610</v>
      </c>
      <c r="G813" s="13">
        <f t="shared" si="12"/>
        <v>2.28</v>
      </c>
      <c r="H813" s="149">
        <v>2.28</v>
      </c>
      <c r="I813" s="36"/>
      <c r="J813" s="36"/>
      <c r="K813" s="21">
        <v>23.3</v>
      </c>
    </row>
    <row r="814" ht="17.1" customHeight="1" spans="1:11">
      <c r="A814" s="13">
        <v>810</v>
      </c>
      <c r="B814" s="147" t="s">
        <v>2617</v>
      </c>
      <c r="C814" s="148" t="s">
        <v>1101</v>
      </c>
      <c r="D814" s="148" t="s">
        <v>2618</v>
      </c>
      <c r="E814" s="148" t="s">
        <v>2619</v>
      </c>
      <c r="F814" s="43" t="s">
        <v>2610</v>
      </c>
      <c r="G814" s="13">
        <f t="shared" si="12"/>
        <v>2.18</v>
      </c>
      <c r="H814" s="149">
        <v>2.18</v>
      </c>
      <c r="I814" s="36"/>
      <c r="J814" s="36"/>
      <c r="K814" s="21">
        <v>22.28</v>
      </c>
    </row>
    <row r="815" ht="17.1" customHeight="1" spans="1:11">
      <c r="A815" s="13">
        <v>811</v>
      </c>
      <c r="B815" s="147" t="s">
        <v>2620</v>
      </c>
      <c r="C815" s="148" t="s">
        <v>1101</v>
      </c>
      <c r="D815" s="148" t="s">
        <v>2621</v>
      </c>
      <c r="E815" s="148" t="s">
        <v>2622</v>
      </c>
      <c r="F815" s="43" t="s">
        <v>2610</v>
      </c>
      <c r="G815" s="13">
        <f t="shared" si="12"/>
        <v>2.28</v>
      </c>
      <c r="H815" s="149">
        <v>2.28</v>
      </c>
      <c r="I815" s="36"/>
      <c r="J815" s="36"/>
      <c r="K815" s="21">
        <v>23.3</v>
      </c>
    </row>
    <row r="816" ht="17.1" customHeight="1" spans="1:11">
      <c r="A816" s="13">
        <v>812</v>
      </c>
      <c r="B816" s="147" t="s">
        <v>2623</v>
      </c>
      <c r="C816" s="148" t="s">
        <v>1016</v>
      </c>
      <c r="D816" s="148" t="s">
        <v>2624</v>
      </c>
      <c r="E816" s="148" t="s">
        <v>2625</v>
      </c>
      <c r="F816" s="43" t="s">
        <v>2610</v>
      </c>
      <c r="G816" s="13">
        <f t="shared" si="12"/>
        <v>2.28</v>
      </c>
      <c r="H816" s="149">
        <v>2.28</v>
      </c>
      <c r="I816" s="36"/>
      <c r="J816" s="36"/>
      <c r="K816" s="21">
        <v>23.3</v>
      </c>
    </row>
    <row r="817" ht="17.1" customHeight="1" spans="1:11">
      <c r="A817" s="13">
        <v>813</v>
      </c>
      <c r="B817" s="150" t="s">
        <v>2626</v>
      </c>
      <c r="C817" s="151" t="s">
        <v>952</v>
      </c>
      <c r="D817" s="151" t="s">
        <v>2627</v>
      </c>
      <c r="E817" s="151" t="s">
        <v>2628</v>
      </c>
      <c r="F817" s="43" t="s">
        <v>2610</v>
      </c>
      <c r="G817" s="13">
        <f t="shared" si="12"/>
        <v>2.28</v>
      </c>
      <c r="H817" s="152">
        <v>2.28</v>
      </c>
      <c r="I817" s="55"/>
      <c r="J817" s="55"/>
      <c r="K817" s="21">
        <v>23.3</v>
      </c>
    </row>
    <row r="818" ht="17.1" customHeight="1" spans="1:11">
      <c r="A818" s="13">
        <v>814</v>
      </c>
      <c r="B818" s="150" t="s">
        <v>2629</v>
      </c>
      <c r="C818" s="151" t="s">
        <v>987</v>
      </c>
      <c r="D818" s="151" t="s">
        <v>2630</v>
      </c>
      <c r="E818" s="151" t="s">
        <v>2631</v>
      </c>
      <c r="F818" s="43" t="s">
        <v>2610</v>
      </c>
      <c r="G818" s="13">
        <f t="shared" si="12"/>
        <v>3.8</v>
      </c>
      <c r="H818" s="152">
        <v>3.8</v>
      </c>
      <c r="I818" s="55"/>
      <c r="J818" s="55"/>
      <c r="K818" s="21">
        <v>38.84</v>
      </c>
    </row>
    <row r="819" ht="17.1" customHeight="1" spans="1:11">
      <c r="A819" s="13">
        <v>815</v>
      </c>
      <c r="B819" s="150" t="s">
        <v>2632</v>
      </c>
      <c r="C819" s="151" t="s">
        <v>1045</v>
      </c>
      <c r="D819" s="151" t="s">
        <v>2633</v>
      </c>
      <c r="E819" s="151" t="s">
        <v>2634</v>
      </c>
      <c r="F819" s="43" t="s">
        <v>2610</v>
      </c>
      <c r="G819" s="13">
        <f t="shared" si="12"/>
        <v>1.67</v>
      </c>
      <c r="H819" s="152">
        <v>1.67</v>
      </c>
      <c r="I819" s="55"/>
      <c r="J819" s="55"/>
      <c r="K819" s="21">
        <v>17.07</v>
      </c>
    </row>
    <row r="820" ht="17.1" customHeight="1" spans="1:11">
      <c r="A820" s="13">
        <v>816</v>
      </c>
      <c r="B820" s="150" t="s">
        <v>2635</v>
      </c>
      <c r="C820" s="151" t="s">
        <v>873</v>
      </c>
      <c r="D820" s="151" t="s">
        <v>2636</v>
      </c>
      <c r="E820" s="151" t="s">
        <v>2637</v>
      </c>
      <c r="F820" s="43" t="s">
        <v>2610</v>
      </c>
      <c r="G820" s="13">
        <f t="shared" si="12"/>
        <v>2.28</v>
      </c>
      <c r="H820" s="153">
        <v>2.28</v>
      </c>
      <c r="I820" s="55"/>
      <c r="J820" s="55"/>
      <c r="K820" s="21">
        <v>23.3</v>
      </c>
    </row>
    <row r="821" ht="17.1" customHeight="1" spans="1:11">
      <c r="A821" s="13">
        <v>817</v>
      </c>
      <c r="B821" s="150" t="s">
        <v>2638</v>
      </c>
      <c r="C821" s="151" t="s">
        <v>890</v>
      </c>
      <c r="D821" s="151" t="s">
        <v>2639</v>
      </c>
      <c r="E821" s="151" t="s">
        <v>2640</v>
      </c>
      <c r="F821" s="43" t="s">
        <v>2610</v>
      </c>
      <c r="G821" s="13">
        <f t="shared" si="12"/>
        <v>2.28</v>
      </c>
      <c r="H821" s="153">
        <v>2.28</v>
      </c>
      <c r="I821" s="55"/>
      <c r="J821" s="55"/>
      <c r="K821" s="21">
        <v>23.3</v>
      </c>
    </row>
    <row r="822" ht="17.1" customHeight="1" spans="1:11">
      <c r="A822" s="13">
        <v>818</v>
      </c>
      <c r="B822" s="150" t="s">
        <v>2641</v>
      </c>
      <c r="C822" s="151" t="s">
        <v>1101</v>
      </c>
      <c r="D822" s="151" t="s">
        <v>2642</v>
      </c>
      <c r="E822" s="151" t="s">
        <v>2643</v>
      </c>
      <c r="F822" s="43" t="s">
        <v>2610</v>
      </c>
      <c r="G822" s="13">
        <f t="shared" si="12"/>
        <v>3.04</v>
      </c>
      <c r="H822" s="153">
        <v>3.04</v>
      </c>
      <c r="I822" s="55"/>
      <c r="J822" s="55"/>
      <c r="K822" s="21">
        <v>31.07</v>
      </c>
    </row>
    <row r="823" ht="17.1" customHeight="1" spans="1:11">
      <c r="A823" s="13">
        <v>819</v>
      </c>
      <c r="B823" s="150" t="s">
        <v>2644</v>
      </c>
      <c r="C823" s="151" t="s">
        <v>1045</v>
      </c>
      <c r="D823" s="151" t="s">
        <v>2645</v>
      </c>
      <c r="E823" s="151" t="s">
        <v>2646</v>
      </c>
      <c r="F823" s="43" t="s">
        <v>2610</v>
      </c>
      <c r="G823" s="13">
        <f t="shared" si="12"/>
        <v>1.82</v>
      </c>
      <c r="H823" s="152">
        <v>1.82</v>
      </c>
      <c r="I823" s="55"/>
      <c r="J823" s="55"/>
      <c r="K823" s="21">
        <v>18.6</v>
      </c>
    </row>
    <row r="824" ht="17.1" customHeight="1" spans="1:11">
      <c r="A824" s="13">
        <v>820</v>
      </c>
      <c r="B824" s="154" t="s">
        <v>2647</v>
      </c>
      <c r="C824" s="155" t="s">
        <v>873</v>
      </c>
      <c r="D824" s="155" t="s">
        <v>2648</v>
      </c>
      <c r="E824" s="155" t="s">
        <v>2649</v>
      </c>
      <c r="F824" s="43" t="s">
        <v>2610</v>
      </c>
      <c r="G824" s="13">
        <f t="shared" si="12"/>
        <v>4.56</v>
      </c>
      <c r="H824" s="156">
        <v>4.56</v>
      </c>
      <c r="I824" s="55"/>
      <c r="J824" s="55"/>
      <c r="K824" s="21">
        <v>46.6</v>
      </c>
    </row>
    <row r="825" ht="17.1" customHeight="1" spans="1:11">
      <c r="A825" s="13">
        <v>821</v>
      </c>
      <c r="B825" s="154" t="s">
        <v>2650</v>
      </c>
      <c r="C825" s="155" t="s">
        <v>972</v>
      </c>
      <c r="D825" s="155" t="s">
        <v>2651</v>
      </c>
      <c r="E825" s="155" t="s">
        <v>2652</v>
      </c>
      <c r="F825" s="43" t="s">
        <v>2610</v>
      </c>
      <c r="G825" s="13">
        <f t="shared" si="12"/>
        <v>3.04</v>
      </c>
      <c r="H825" s="156">
        <v>3.04</v>
      </c>
      <c r="I825" s="55"/>
      <c r="J825" s="55"/>
      <c r="K825" s="21">
        <v>31.07</v>
      </c>
    </row>
    <row r="826" ht="17.1" customHeight="1" spans="1:11">
      <c r="A826" s="13">
        <v>822</v>
      </c>
      <c r="B826" s="154" t="s">
        <v>2653</v>
      </c>
      <c r="C826" s="155" t="s">
        <v>873</v>
      </c>
      <c r="D826" s="155" t="s">
        <v>2654</v>
      </c>
      <c r="E826" s="155" t="s">
        <v>2655</v>
      </c>
      <c r="F826" s="43" t="s">
        <v>2610</v>
      </c>
      <c r="G826" s="13">
        <f t="shared" si="12"/>
        <v>3.8</v>
      </c>
      <c r="H826" s="156">
        <v>3.8</v>
      </c>
      <c r="I826" s="55"/>
      <c r="J826" s="55"/>
      <c r="K826" s="21">
        <v>38.84</v>
      </c>
    </row>
    <row r="827" ht="17.1" customHeight="1" spans="1:11">
      <c r="A827" s="13">
        <v>823</v>
      </c>
      <c r="B827" s="154" t="s">
        <v>2656</v>
      </c>
      <c r="C827" s="155" t="s">
        <v>890</v>
      </c>
      <c r="D827" s="155" t="s">
        <v>2657</v>
      </c>
      <c r="E827" s="155" t="s">
        <v>2658</v>
      </c>
      <c r="F827" s="43" t="s">
        <v>2610</v>
      </c>
      <c r="G827" s="13">
        <f t="shared" si="12"/>
        <v>0.76</v>
      </c>
      <c r="H827" s="156">
        <v>0.76</v>
      </c>
      <c r="I827" s="55"/>
      <c r="J827" s="55"/>
      <c r="K827" s="21">
        <v>7.77</v>
      </c>
    </row>
    <row r="828" ht="17.1" customHeight="1" spans="1:11">
      <c r="A828" s="13">
        <v>824</v>
      </c>
      <c r="B828" s="154" t="s">
        <v>2659</v>
      </c>
      <c r="C828" s="155" t="s">
        <v>987</v>
      </c>
      <c r="D828" s="155" t="s">
        <v>2660</v>
      </c>
      <c r="E828" s="155" t="s">
        <v>2661</v>
      </c>
      <c r="F828" s="43" t="s">
        <v>2610</v>
      </c>
      <c r="G828" s="13">
        <f t="shared" si="12"/>
        <v>5.32</v>
      </c>
      <c r="H828" s="156">
        <v>5.32</v>
      </c>
      <c r="I828" s="55"/>
      <c r="J828" s="55"/>
      <c r="K828" s="21">
        <v>54.37</v>
      </c>
    </row>
    <row r="829" ht="17.1" customHeight="1" spans="1:11">
      <c r="A829" s="13">
        <v>825</v>
      </c>
      <c r="B829" s="154" t="s">
        <v>2662</v>
      </c>
      <c r="C829" s="155" t="s">
        <v>972</v>
      </c>
      <c r="D829" s="155" t="s">
        <v>2663</v>
      </c>
      <c r="E829" s="155" t="s">
        <v>2664</v>
      </c>
      <c r="F829" s="43" t="s">
        <v>2610</v>
      </c>
      <c r="G829" s="13">
        <f t="shared" si="12"/>
        <v>2.28</v>
      </c>
      <c r="H829" s="156">
        <v>2.28</v>
      </c>
      <c r="I829" s="55"/>
      <c r="J829" s="55"/>
      <c r="K829" s="21">
        <v>23.3</v>
      </c>
    </row>
    <row r="830" ht="17.1" customHeight="1" spans="1:11">
      <c r="A830" s="13">
        <v>826</v>
      </c>
      <c r="B830" s="154" t="s">
        <v>2665</v>
      </c>
      <c r="C830" s="155" t="s">
        <v>890</v>
      </c>
      <c r="D830" s="155" t="s">
        <v>2666</v>
      </c>
      <c r="E830" s="155" t="s">
        <v>2667</v>
      </c>
      <c r="F830" s="43" t="s">
        <v>2610</v>
      </c>
      <c r="G830" s="13">
        <f t="shared" si="12"/>
        <v>5.32</v>
      </c>
      <c r="H830" s="157">
        <v>5.32</v>
      </c>
      <c r="I830" s="55"/>
      <c r="J830" s="55"/>
      <c r="K830" s="21">
        <v>54.37</v>
      </c>
    </row>
    <row r="831" ht="17.1" customHeight="1" spans="1:11">
      <c r="A831" s="13">
        <v>827</v>
      </c>
      <c r="B831" s="158" t="s">
        <v>2668</v>
      </c>
      <c r="C831" s="159" t="s">
        <v>1101</v>
      </c>
      <c r="D831" s="159" t="s">
        <v>2669</v>
      </c>
      <c r="E831" s="159" t="s">
        <v>2670</v>
      </c>
      <c r="F831" s="43" t="s">
        <v>2610</v>
      </c>
      <c r="G831" s="13">
        <f t="shared" si="12"/>
        <v>2.28</v>
      </c>
      <c r="H831" s="160">
        <v>2.28</v>
      </c>
      <c r="I831" s="55"/>
      <c r="J831" s="55"/>
      <c r="K831" s="21">
        <v>23.3</v>
      </c>
    </row>
    <row r="832" ht="17.1" customHeight="1" spans="1:11">
      <c r="A832" s="13">
        <v>828</v>
      </c>
      <c r="B832" s="158" t="s">
        <v>2671</v>
      </c>
      <c r="C832" s="159" t="s">
        <v>980</v>
      </c>
      <c r="D832" s="159" t="s">
        <v>2672</v>
      </c>
      <c r="E832" s="159" t="s">
        <v>2673</v>
      </c>
      <c r="F832" s="43" t="s">
        <v>2610</v>
      </c>
      <c r="G832" s="13">
        <f t="shared" si="12"/>
        <v>0.76</v>
      </c>
      <c r="H832" s="160">
        <v>0.76</v>
      </c>
      <c r="I832" s="55"/>
      <c r="J832" s="55"/>
      <c r="K832" s="21">
        <v>7.77</v>
      </c>
    </row>
    <row r="833" ht="17.1" customHeight="1" spans="1:11">
      <c r="A833" s="13">
        <v>829</v>
      </c>
      <c r="B833" s="158" t="s">
        <v>2674</v>
      </c>
      <c r="C833" s="159" t="s">
        <v>890</v>
      </c>
      <c r="D833" s="159" t="s">
        <v>2675</v>
      </c>
      <c r="E833" s="159" t="s">
        <v>2676</v>
      </c>
      <c r="F833" s="43" t="s">
        <v>2610</v>
      </c>
      <c r="G833" s="13">
        <f t="shared" si="12"/>
        <v>3.04</v>
      </c>
      <c r="H833" s="160">
        <v>3.04</v>
      </c>
      <c r="I833" s="55"/>
      <c r="J833" s="55"/>
      <c r="K833" s="21">
        <v>31.07</v>
      </c>
    </row>
    <row r="834" ht="17.1" customHeight="1" spans="1:11">
      <c r="A834" s="13">
        <v>830</v>
      </c>
      <c r="B834" s="158" t="s">
        <v>2677</v>
      </c>
      <c r="C834" s="159" t="s">
        <v>972</v>
      </c>
      <c r="D834" s="159" t="s">
        <v>2678</v>
      </c>
      <c r="E834" s="159" t="s">
        <v>2679</v>
      </c>
      <c r="F834" s="43" t="s">
        <v>2610</v>
      </c>
      <c r="G834" s="13">
        <f t="shared" si="12"/>
        <v>1.92</v>
      </c>
      <c r="H834" s="160">
        <v>1.92</v>
      </c>
      <c r="I834" s="55"/>
      <c r="J834" s="55"/>
      <c r="K834" s="21">
        <v>19.62</v>
      </c>
    </row>
    <row r="835" ht="17.1" customHeight="1" spans="1:11">
      <c r="A835" s="13">
        <v>831</v>
      </c>
      <c r="B835" s="158" t="s">
        <v>2680</v>
      </c>
      <c r="C835" s="159" t="s">
        <v>1101</v>
      </c>
      <c r="D835" s="159" t="s">
        <v>2681</v>
      </c>
      <c r="E835" s="159" t="s">
        <v>2181</v>
      </c>
      <c r="F835" s="43" t="s">
        <v>2610</v>
      </c>
      <c r="G835" s="13">
        <f t="shared" si="12"/>
        <v>0.76</v>
      </c>
      <c r="H835" s="160">
        <v>0.76</v>
      </c>
      <c r="I835" s="55"/>
      <c r="J835" s="55"/>
      <c r="K835" s="21">
        <v>7.77</v>
      </c>
    </row>
    <row r="836" ht="17.1" customHeight="1" spans="1:11">
      <c r="A836" s="13">
        <v>832</v>
      </c>
      <c r="B836" s="158" t="s">
        <v>2682</v>
      </c>
      <c r="C836" s="159" t="s">
        <v>1045</v>
      </c>
      <c r="D836" s="159" t="s">
        <v>2683</v>
      </c>
      <c r="E836" s="159" t="s">
        <v>2684</v>
      </c>
      <c r="F836" s="43" t="s">
        <v>2610</v>
      </c>
      <c r="G836" s="13">
        <f t="shared" si="12"/>
        <v>2.28</v>
      </c>
      <c r="H836" s="161">
        <v>2.28</v>
      </c>
      <c r="I836" s="55"/>
      <c r="J836" s="55"/>
      <c r="K836" s="21">
        <v>23.3</v>
      </c>
    </row>
    <row r="837" ht="17.1" customHeight="1" spans="1:11">
      <c r="A837" s="13">
        <v>833</v>
      </c>
      <c r="B837" s="158" t="s">
        <v>2685</v>
      </c>
      <c r="C837" s="159" t="s">
        <v>1101</v>
      </c>
      <c r="D837" s="159" t="s">
        <v>2686</v>
      </c>
      <c r="E837" s="159" t="s">
        <v>2687</v>
      </c>
      <c r="F837" s="43" t="s">
        <v>2610</v>
      </c>
      <c r="G837" s="13">
        <f t="shared" si="12"/>
        <v>2.28</v>
      </c>
      <c r="H837" s="161">
        <v>2.28</v>
      </c>
      <c r="I837" s="55"/>
      <c r="J837" s="55"/>
      <c r="K837" s="21">
        <v>23.3</v>
      </c>
    </row>
    <row r="838" ht="17.1" customHeight="1" spans="1:11">
      <c r="A838" s="13">
        <v>834</v>
      </c>
      <c r="B838" s="162" t="s">
        <v>2688</v>
      </c>
      <c r="C838" s="163" t="s">
        <v>952</v>
      </c>
      <c r="D838" s="163" t="s">
        <v>2689</v>
      </c>
      <c r="E838" s="163" t="s">
        <v>2690</v>
      </c>
      <c r="F838" s="43" t="s">
        <v>2610</v>
      </c>
      <c r="G838" s="13">
        <f t="shared" ref="G838:G900" si="13">H838+I838+J838</f>
        <v>2.28</v>
      </c>
      <c r="H838" s="164">
        <v>2.28</v>
      </c>
      <c r="I838" s="55"/>
      <c r="J838" s="55"/>
      <c r="K838" s="21">
        <v>23.3</v>
      </c>
    </row>
    <row r="839" ht="17.1" customHeight="1" spans="1:11">
      <c r="A839" s="13">
        <v>835</v>
      </c>
      <c r="B839" s="162" t="s">
        <v>2691</v>
      </c>
      <c r="C839" s="163" t="s">
        <v>1016</v>
      </c>
      <c r="D839" s="163" t="s">
        <v>2692</v>
      </c>
      <c r="E839" s="163" t="s">
        <v>2693</v>
      </c>
      <c r="F839" s="43" t="s">
        <v>2610</v>
      </c>
      <c r="G839" s="13">
        <f t="shared" si="13"/>
        <v>2.28</v>
      </c>
      <c r="H839" s="164">
        <v>2.28</v>
      </c>
      <c r="I839" s="55"/>
      <c r="J839" s="55"/>
      <c r="K839" s="21">
        <v>23.3</v>
      </c>
    </row>
    <row r="840" ht="17.1" customHeight="1" spans="1:11">
      <c r="A840" s="13">
        <v>836</v>
      </c>
      <c r="B840" s="162" t="s">
        <v>2694</v>
      </c>
      <c r="C840" s="163" t="s">
        <v>890</v>
      </c>
      <c r="D840" s="163" t="s">
        <v>2695</v>
      </c>
      <c r="E840" s="163" t="s">
        <v>2696</v>
      </c>
      <c r="F840" s="43" t="s">
        <v>2610</v>
      </c>
      <c r="G840" s="13">
        <f t="shared" si="13"/>
        <v>6.84</v>
      </c>
      <c r="H840" s="164">
        <v>6.84</v>
      </c>
      <c r="I840" s="55"/>
      <c r="J840" s="55"/>
      <c r="K840" s="21">
        <v>69.9</v>
      </c>
    </row>
    <row r="841" ht="17.1" customHeight="1" spans="1:11">
      <c r="A841" s="13">
        <v>837</v>
      </c>
      <c r="B841" s="162" t="s">
        <v>2697</v>
      </c>
      <c r="C841" s="163" t="s">
        <v>873</v>
      </c>
      <c r="D841" s="163" t="s">
        <v>2698</v>
      </c>
      <c r="E841" s="163" t="s">
        <v>2699</v>
      </c>
      <c r="F841" s="43" t="s">
        <v>2610</v>
      </c>
      <c r="G841" s="13">
        <f t="shared" si="13"/>
        <v>3.04</v>
      </c>
      <c r="H841" s="164">
        <v>3.04</v>
      </c>
      <c r="I841" s="55"/>
      <c r="J841" s="55"/>
      <c r="K841" s="21">
        <v>31.07</v>
      </c>
    </row>
    <row r="842" ht="17.1" customHeight="1" spans="1:11">
      <c r="A842" s="13">
        <v>838</v>
      </c>
      <c r="B842" s="162" t="s">
        <v>2264</v>
      </c>
      <c r="C842" s="163" t="s">
        <v>1317</v>
      </c>
      <c r="D842" s="163" t="s">
        <v>2700</v>
      </c>
      <c r="E842" s="163" t="s">
        <v>2701</v>
      </c>
      <c r="F842" s="43" t="s">
        <v>2610</v>
      </c>
      <c r="G842" s="13">
        <f t="shared" si="13"/>
        <v>0.76</v>
      </c>
      <c r="H842" s="164">
        <v>0.76</v>
      </c>
      <c r="I842" s="55"/>
      <c r="J842" s="55"/>
      <c r="K842" s="21">
        <v>7.77</v>
      </c>
    </row>
    <row r="843" ht="17.1" customHeight="1" spans="1:11">
      <c r="A843" s="13">
        <v>839</v>
      </c>
      <c r="B843" s="162" t="s">
        <v>2702</v>
      </c>
      <c r="C843" s="163" t="s">
        <v>952</v>
      </c>
      <c r="D843" s="163" t="s">
        <v>2703</v>
      </c>
      <c r="E843" s="163" t="s">
        <v>2704</v>
      </c>
      <c r="F843" s="43" t="s">
        <v>2610</v>
      </c>
      <c r="G843" s="13">
        <f t="shared" si="13"/>
        <v>0.76</v>
      </c>
      <c r="H843" s="164">
        <v>0.76</v>
      </c>
      <c r="I843" s="55"/>
      <c r="J843" s="55"/>
      <c r="K843" s="21">
        <v>7.77</v>
      </c>
    </row>
    <row r="844" ht="17.1" customHeight="1" spans="1:11">
      <c r="A844" s="13">
        <v>840</v>
      </c>
      <c r="B844" s="162" t="s">
        <v>2705</v>
      </c>
      <c r="C844" s="163" t="s">
        <v>873</v>
      </c>
      <c r="D844" s="163" t="s">
        <v>2706</v>
      </c>
      <c r="E844" s="163" t="s">
        <v>2707</v>
      </c>
      <c r="F844" s="43" t="s">
        <v>2610</v>
      </c>
      <c r="G844" s="13">
        <f t="shared" si="13"/>
        <v>0.76</v>
      </c>
      <c r="H844" s="164">
        <v>0.76</v>
      </c>
      <c r="I844" s="55"/>
      <c r="J844" s="55"/>
      <c r="K844" s="21">
        <v>7.77</v>
      </c>
    </row>
    <row r="845" ht="17.1" customHeight="1" spans="1:11">
      <c r="A845" s="13">
        <v>841</v>
      </c>
      <c r="B845" s="165" t="s">
        <v>2708</v>
      </c>
      <c r="C845" s="166" t="s">
        <v>1173</v>
      </c>
      <c r="D845" s="166" t="s">
        <v>2709</v>
      </c>
      <c r="E845" s="166" t="s">
        <v>754</v>
      </c>
      <c r="F845" s="43" t="s">
        <v>2610</v>
      </c>
      <c r="G845" s="13">
        <f t="shared" si="13"/>
        <v>2.28</v>
      </c>
      <c r="H845" s="167">
        <v>2.28</v>
      </c>
      <c r="I845" s="55"/>
      <c r="J845" s="55"/>
      <c r="K845" s="21">
        <v>23.3</v>
      </c>
    </row>
    <row r="846" ht="17.1" customHeight="1" spans="1:11">
      <c r="A846" s="13">
        <v>842</v>
      </c>
      <c r="B846" s="165" t="s">
        <v>2710</v>
      </c>
      <c r="C846" s="166" t="s">
        <v>956</v>
      </c>
      <c r="D846" s="166" t="s">
        <v>2711</v>
      </c>
      <c r="E846" s="166" t="s">
        <v>2712</v>
      </c>
      <c r="F846" s="43" t="s">
        <v>2610</v>
      </c>
      <c r="G846" s="13">
        <f t="shared" si="13"/>
        <v>4</v>
      </c>
      <c r="H846" s="167">
        <v>4</v>
      </c>
      <c r="I846" s="55"/>
      <c r="J846" s="55"/>
      <c r="K846" s="21">
        <v>40.88</v>
      </c>
    </row>
    <row r="847" ht="17.1" customHeight="1" spans="1:11">
      <c r="A847" s="13">
        <v>843</v>
      </c>
      <c r="B847" s="165" t="s">
        <v>2713</v>
      </c>
      <c r="C847" s="166" t="s">
        <v>902</v>
      </c>
      <c r="D847" s="166" t="s">
        <v>2714</v>
      </c>
      <c r="E847" s="166" t="s">
        <v>2715</v>
      </c>
      <c r="F847" s="43" t="s">
        <v>2610</v>
      </c>
      <c r="G847" s="13">
        <f t="shared" si="13"/>
        <v>5.22</v>
      </c>
      <c r="H847" s="167">
        <v>5.22</v>
      </c>
      <c r="I847" s="55"/>
      <c r="J847" s="55"/>
      <c r="K847" s="21">
        <v>53.35</v>
      </c>
    </row>
    <row r="848" ht="17.1" customHeight="1" spans="1:11">
      <c r="A848" s="13">
        <v>844</v>
      </c>
      <c r="B848" s="147" t="s">
        <v>2716</v>
      </c>
      <c r="C848" s="148" t="s">
        <v>1101</v>
      </c>
      <c r="D848" s="148" t="s">
        <v>2717</v>
      </c>
      <c r="E848" s="148" t="s">
        <v>2718</v>
      </c>
      <c r="F848" s="43" t="s">
        <v>2610</v>
      </c>
      <c r="G848" s="13">
        <f t="shared" si="13"/>
        <v>2.28</v>
      </c>
      <c r="H848" s="149">
        <v>2.28</v>
      </c>
      <c r="I848" s="55"/>
      <c r="J848" s="55"/>
      <c r="K848" s="21">
        <v>23.3</v>
      </c>
    </row>
    <row r="849" ht="17.1" customHeight="1" spans="1:11">
      <c r="A849" s="13">
        <v>845</v>
      </c>
      <c r="B849" s="168" t="s">
        <v>2444</v>
      </c>
      <c r="C849" s="169" t="s">
        <v>1045</v>
      </c>
      <c r="D849" s="170" t="s">
        <v>2719</v>
      </c>
      <c r="E849" s="170" t="s">
        <v>2720</v>
      </c>
      <c r="F849" s="105" t="s">
        <v>2721</v>
      </c>
      <c r="G849" s="13">
        <f t="shared" si="13"/>
        <v>1.86</v>
      </c>
      <c r="H849" s="171">
        <v>1.86</v>
      </c>
      <c r="I849" s="55"/>
      <c r="J849" s="55"/>
      <c r="K849" s="21">
        <v>19.01</v>
      </c>
    </row>
    <row r="850" ht="17.1" customHeight="1" spans="1:11">
      <c r="A850" s="13">
        <v>846</v>
      </c>
      <c r="B850" s="168" t="s">
        <v>2722</v>
      </c>
      <c r="C850" s="170" t="s">
        <v>952</v>
      </c>
      <c r="D850" s="170" t="s">
        <v>2723</v>
      </c>
      <c r="E850" s="170" t="s">
        <v>2724</v>
      </c>
      <c r="F850" s="105" t="s">
        <v>2721</v>
      </c>
      <c r="G850" s="13">
        <f t="shared" si="13"/>
        <v>1</v>
      </c>
      <c r="H850" s="171">
        <v>1</v>
      </c>
      <c r="I850" s="55"/>
      <c r="J850" s="55"/>
      <c r="K850" s="21">
        <v>10.22</v>
      </c>
    </row>
    <row r="851" ht="17.1" customHeight="1" spans="1:11">
      <c r="A851" s="13">
        <v>847</v>
      </c>
      <c r="B851" s="168" t="s">
        <v>2725</v>
      </c>
      <c r="C851" s="170" t="s">
        <v>980</v>
      </c>
      <c r="D851" s="170" t="s">
        <v>2726</v>
      </c>
      <c r="E851" s="170" t="s">
        <v>2727</v>
      </c>
      <c r="F851" s="105" t="s">
        <v>2721</v>
      </c>
      <c r="G851" s="13">
        <f t="shared" si="13"/>
        <v>1</v>
      </c>
      <c r="H851" s="171">
        <v>1</v>
      </c>
      <c r="I851" s="55"/>
      <c r="J851" s="55"/>
      <c r="K851" s="21">
        <v>10.22</v>
      </c>
    </row>
    <row r="852" ht="17.1" customHeight="1" spans="1:11">
      <c r="A852" s="13">
        <v>848</v>
      </c>
      <c r="B852" s="168" t="s">
        <v>2728</v>
      </c>
      <c r="C852" s="170" t="s">
        <v>898</v>
      </c>
      <c r="D852" s="170" t="s">
        <v>2729</v>
      </c>
      <c r="E852" s="170" t="s">
        <v>2730</v>
      </c>
      <c r="F852" s="105" t="s">
        <v>2721</v>
      </c>
      <c r="G852" s="13">
        <f t="shared" si="13"/>
        <v>3</v>
      </c>
      <c r="H852" s="172">
        <v>3</v>
      </c>
      <c r="I852" s="55"/>
      <c r="J852" s="55"/>
      <c r="K852" s="21">
        <v>30.66</v>
      </c>
    </row>
    <row r="853" ht="17.1" customHeight="1" spans="1:11">
      <c r="A853" s="13">
        <v>849</v>
      </c>
      <c r="B853" s="168" t="s">
        <v>2731</v>
      </c>
      <c r="C853" s="170" t="s">
        <v>1016</v>
      </c>
      <c r="D853" s="170" t="s">
        <v>2732</v>
      </c>
      <c r="E853" s="170" t="s">
        <v>2733</v>
      </c>
      <c r="F853" s="105" t="s">
        <v>2721</v>
      </c>
      <c r="G853" s="13">
        <f t="shared" si="13"/>
        <v>1.1</v>
      </c>
      <c r="H853" s="171">
        <v>1.1</v>
      </c>
      <c r="I853" s="55"/>
      <c r="J853" s="55"/>
      <c r="K853" s="21">
        <v>11.24</v>
      </c>
    </row>
    <row r="854" ht="17.1" customHeight="1" spans="1:11">
      <c r="A854" s="13">
        <v>850</v>
      </c>
      <c r="B854" s="173" t="s">
        <v>2734</v>
      </c>
      <c r="C854" s="174" t="s">
        <v>1016</v>
      </c>
      <c r="D854" s="174" t="s">
        <v>2735</v>
      </c>
      <c r="E854" s="174" t="s">
        <v>2736</v>
      </c>
      <c r="F854" s="105" t="s">
        <v>2721</v>
      </c>
      <c r="G854" s="13">
        <f t="shared" si="13"/>
        <v>1.36</v>
      </c>
      <c r="H854" s="175">
        <v>1.36</v>
      </c>
      <c r="I854" s="55"/>
      <c r="J854" s="55"/>
      <c r="K854" s="21">
        <v>13.9</v>
      </c>
    </row>
    <row r="855" ht="17.1" customHeight="1" spans="1:11">
      <c r="A855" s="13">
        <v>851</v>
      </c>
      <c r="B855" s="173" t="s">
        <v>2737</v>
      </c>
      <c r="C855" s="174" t="s">
        <v>987</v>
      </c>
      <c r="D855" s="174" t="s">
        <v>2738</v>
      </c>
      <c r="E855" s="174" t="s">
        <v>2739</v>
      </c>
      <c r="F855" s="105" t="s">
        <v>2721</v>
      </c>
      <c r="G855" s="13">
        <f t="shared" si="13"/>
        <v>3</v>
      </c>
      <c r="H855" s="175">
        <v>3</v>
      </c>
      <c r="I855" s="55"/>
      <c r="J855" s="55"/>
      <c r="K855" s="21">
        <v>30.66</v>
      </c>
    </row>
    <row r="856" ht="17.1" customHeight="1" spans="1:11">
      <c r="A856" s="13">
        <v>852</v>
      </c>
      <c r="B856" s="173" t="s">
        <v>2740</v>
      </c>
      <c r="C856" s="176" t="s">
        <v>1045</v>
      </c>
      <c r="D856" s="176" t="s">
        <v>2741</v>
      </c>
      <c r="E856" s="176" t="s">
        <v>1243</v>
      </c>
      <c r="F856" s="105" t="s">
        <v>2721</v>
      </c>
      <c r="G856" s="13">
        <f t="shared" si="13"/>
        <v>1</v>
      </c>
      <c r="H856" s="175">
        <v>1</v>
      </c>
      <c r="I856" s="55"/>
      <c r="J856" s="55"/>
      <c r="K856" s="21">
        <v>10.22</v>
      </c>
    </row>
    <row r="857" ht="17.1" customHeight="1" spans="1:11">
      <c r="A857" s="13">
        <v>853</v>
      </c>
      <c r="B857" s="173" t="s">
        <v>2742</v>
      </c>
      <c r="C857" s="174" t="s">
        <v>952</v>
      </c>
      <c r="D857" s="174" t="s">
        <v>2743</v>
      </c>
      <c r="E857" s="174" t="s">
        <v>2744</v>
      </c>
      <c r="F857" s="105" t="s">
        <v>2721</v>
      </c>
      <c r="G857" s="13">
        <f t="shared" si="13"/>
        <v>4</v>
      </c>
      <c r="H857" s="175">
        <v>4</v>
      </c>
      <c r="I857" s="55"/>
      <c r="J857" s="55"/>
      <c r="K857" s="21">
        <v>40.88</v>
      </c>
    </row>
    <row r="858" ht="17.1" customHeight="1" spans="1:11">
      <c r="A858" s="13">
        <v>854</v>
      </c>
      <c r="B858" s="173" t="s">
        <v>2745</v>
      </c>
      <c r="C858" s="174" t="s">
        <v>890</v>
      </c>
      <c r="D858" s="174" t="s">
        <v>2746</v>
      </c>
      <c r="E858" s="174" t="s">
        <v>2747</v>
      </c>
      <c r="F858" s="105" t="s">
        <v>2721</v>
      </c>
      <c r="G858" s="13">
        <f t="shared" si="13"/>
        <v>4</v>
      </c>
      <c r="H858" s="175">
        <v>4</v>
      </c>
      <c r="I858" s="55"/>
      <c r="J858" s="55"/>
      <c r="K858" s="21">
        <v>40.88</v>
      </c>
    </row>
    <row r="859" ht="17.1" customHeight="1" spans="1:11">
      <c r="A859" s="13">
        <v>855</v>
      </c>
      <c r="B859" s="173" t="s">
        <v>2748</v>
      </c>
      <c r="C859" s="174" t="s">
        <v>987</v>
      </c>
      <c r="D859" s="174" t="s">
        <v>2749</v>
      </c>
      <c r="E859" s="174" t="s">
        <v>2750</v>
      </c>
      <c r="F859" s="105" t="s">
        <v>2721</v>
      </c>
      <c r="G859" s="13">
        <f t="shared" si="13"/>
        <v>1</v>
      </c>
      <c r="H859" s="175">
        <v>1</v>
      </c>
      <c r="I859" s="55"/>
      <c r="J859" s="55"/>
      <c r="K859" s="21">
        <v>10.22</v>
      </c>
    </row>
    <row r="860" ht="17.1" customHeight="1" spans="1:11">
      <c r="A860" s="13">
        <v>856</v>
      </c>
      <c r="B860" s="173" t="s">
        <v>2751</v>
      </c>
      <c r="C860" s="174" t="s">
        <v>898</v>
      </c>
      <c r="D860" s="174" t="s">
        <v>2752</v>
      </c>
      <c r="E860" s="174" t="s">
        <v>2753</v>
      </c>
      <c r="F860" s="105" t="s">
        <v>2721</v>
      </c>
      <c r="G860" s="13">
        <f t="shared" si="13"/>
        <v>0.96</v>
      </c>
      <c r="H860" s="175">
        <v>0.96</v>
      </c>
      <c r="I860" s="55"/>
      <c r="J860" s="55"/>
      <c r="K860" s="21">
        <v>9.81</v>
      </c>
    </row>
    <row r="861" ht="17.1" customHeight="1" spans="1:11">
      <c r="A861" s="13">
        <v>857</v>
      </c>
      <c r="B861" s="177" t="s">
        <v>2754</v>
      </c>
      <c r="C861" s="178" t="s">
        <v>1016</v>
      </c>
      <c r="D861" s="178" t="s">
        <v>2755</v>
      </c>
      <c r="E861" s="178" t="s">
        <v>2756</v>
      </c>
      <c r="F861" s="105" t="s">
        <v>2721</v>
      </c>
      <c r="G861" s="13">
        <f t="shared" si="13"/>
        <v>6.16</v>
      </c>
      <c r="H861" s="179">
        <v>6.16</v>
      </c>
      <c r="I861" s="55"/>
      <c r="J861" s="55"/>
      <c r="K861" s="21">
        <v>62.96</v>
      </c>
    </row>
    <row r="862" ht="17.1" customHeight="1" spans="1:11">
      <c r="A862" s="13">
        <v>858</v>
      </c>
      <c r="B862" s="177" t="s">
        <v>2757</v>
      </c>
      <c r="C862" s="178" t="s">
        <v>1045</v>
      </c>
      <c r="D862" s="178" t="s">
        <v>2758</v>
      </c>
      <c r="E862" s="178" t="s">
        <v>2759</v>
      </c>
      <c r="F862" s="105" t="s">
        <v>2721</v>
      </c>
      <c r="G862" s="13">
        <f t="shared" si="13"/>
        <v>4</v>
      </c>
      <c r="H862" s="180">
        <v>4</v>
      </c>
      <c r="I862" s="55"/>
      <c r="J862" s="55"/>
      <c r="K862" s="21">
        <v>40.88</v>
      </c>
    </row>
    <row r="863" ht="17.1" customHeight="1" spans="1:11">
      <c r="A863" s="13">
        <v>859</v>
      </c>
      <c r="B863" s="177" t="s">
        <v>2760</v>
      </c>
      <c r="C863" s="178" t="s">
        <v>1029</v>
      </c>
      <c r="D863" s="178" t="s">
        <v>2761</v>
      </c>
      <c r="E863" s="178" t="s">
        <v>2762</v>
      </c>
      <c r="F863" s="105" t="s">
        <v>2721</v>
      </c>
      <c r="G863" s="13">
        <f t="shared" si="13"/>
        <v>0.52</v>
      </c>
      <c r="H863" s="179">
        <v>0.52</v>
      </c>
      <c r="I863" s="55"/>
      <c r="J863" s="55"/>
      <c r="K863" s="21">
        <v>5.31</v>
      </c>
    </row>
    <row r="864" ht="17.1" customHeight="1" spans="1:11">
      <c r="A864" s="13">
        <v>860</v>
      </c>
      <c r="B864" s="177" t="s">
        <v>2763</v>
      </c>
      <c r="C864" s="178" t="s">
        <v>1217</v>
      </c>
      <c r="D864" s="178" t="s">
        <v>2764</v>
      </c>
      <c r="E864" s="178" t="s">
        <v>2765</v>
      </c>
      <c r="F864" s="105" t="s">
        <v>2721</v>
      </c>
      <c r="G864" s="13">
        <f t="shared" si="13"/>
        <v>3</v>
      </c>
      <c r="H864" s="179">
        <v>3</v>
      </c>
      <c r="I864" s="55"/>
      <c r="J864" s="55"/>
      <c r="K864" s="21">
        <v>30.66</v>
      </c>
    </row>
    <row r="865" ht="17.1" customHeight="1" spans="1:11">
      <c r="A865" s="13">
        <v>861</v>
      </c>
      <c r="B865" s="177" t="s">
        <v>2766</v>
      </c>
      <c r="C865" s="181" t="s">
        <v>2767</v>
      </c>
      <c r="D865" s="181" t="s">
        <v>2768</v>
      </c>
      <c r="E865" s="178" t="s">
        <v>2769</v>
      </c>
      <c r="F865" s="105" t="s">
        <v>2721</v>
      </c>
      <c r="G865" s="13">
        <f t="shared" si="13"/>
        <v>1.81</v>
      </c>
      <c r="H865" s="179">
        <v>1.81</v>
      </c>
      <c r="I865" s="55"/>
      <c r="J865" s="55"/>
      <c r="K865" s="21">
        <v>18.5</v>
      </c>
    </row>
    <row r="866" ht="17.1" customHeight="1" spans="1:11">
      <c r="A866" s="13">
        <v>862</v>
      </c>
      <c r="B866" s="177" t="s">
        <v>2770</v>
      </c>
      <c r="C866" s="178" t="s">
        <v>1045</v>
      </c>
      <c r="D866" s="178" t="s">
        <v>2771</v>
      </c>
      <c r="E866" s="178" t="s">
        <v>2772</v>
      </c>
      <c r="F866" s="105" t="s">
        <v>2721</v>
      </c>
      <c r="G866" s="13">
        <f t="shared" si="13"/>
        <v>4.8</v>
      </c>
      <c r="H866" s="179">
        <v>4.8</v>
      </c>
      <c r="I866" s="55"/>
      <c r="J866" s="55"/>
      <c r="K866" s="21">
        <v>49.06</v>
      </c>
    </row>
    <row r="867" ht="17.1" customHeight="1" spans="1:11">
      <c r="A867" s="13">
        <v>863</v>
      </c>
      <c r="B867" s="177" t="s">
        <v>2773</v>
      </c>
      <c r="C867" s="178" t="s">
        <v>902</v>
      </c>
      <c r="D867" s="178" t="s">
        <v>2774</v>
      </c>
      <c r="E867" s="178" t="s">
        <v>2332</v>
      </c>
      <c r="F867" s="105" t="s">
        <v>2721</v>
      </c>
      <c r="G867" s="13">
        <f t="shared" si="13"/>
        <v>6</v>
      </c>
      <c r="H867" s="179">
        <v>6</v>
      </c>
      <c r="I867" s="55"/>
      <c r="J867" s="55"/>
      <c r="K867" s="21">
        <v>61.32</v>
      </c>
    </row>
    <row r="868" ht="17.1" customHeight="1" spans="1:11">
      <c r="A868" s="13">
        <v>864</v>
      </c>
      <c r="B868" s="182" t="s">
        <v>2775</v>
      </c>
      <c r="C868" s="183" t="s">
        <v>862</v>
      </c>
      <c r="D868" s="183" t="s">
        <v>2776</v>
      </c>
      <c r="E868" s="183" t="s">
        <v>2777</v>
      </c>
      <c r="F868" s="105" t="s">
        <v>2721</v>
      </c>
      <c r="G868" s="13">
        <f t="shared" si="13"/>
        <v>1</v>
      </c>
      <c r="H868" s="184">
        <v>1</v>
      </c>
      <c r="I868" s="55"/>
      <c r="J868" s="55"/>
      <c r="K868" s="21">
        <v>10.22</v>
      </c>
    </row>
    <row r="869" ht="17.1" customHeight="1" spans="1:11">
      <c r="A869" s="13">
        <v>865</v>
      </c>
      <c r="B869" s="182" t="s">
        <v>2778</v>
      </c>
      <c r="C869" s="183" t="s">
        <v>902</v>
      </c>
      <c r="D869" s="183" t="s">
        <v>2779</v>
      </c>
      <c r="E869" s="183" t="s">
        <v>2780</v>
      </c>
      <c r="F869" s="105" t="s">
        <v>2721</v>
      </c>
      <c r="G869" s="13">
        <f t="shared" si="13"/>
        <v>3.39</v>
      </c>
      <c r="H869" s="184">
        <v>3.39</v>
      </c>
      <c r="I869" s="55"/>
      <c r="J869" s="55"/>
      <c r="K869" s="21">
        <v>34.65</v>
      </c>
    </row>
    <row r="870" ht="17.1" customHeight="1" spans="1:11">
      <c r="A870" s="13">
        <v>866</v>
      </c>
      <c r="B870" s="182" t="s">
        <v>2781</v>
      </c>
      <c r="C870" s="185" t="s">
        <v>873</v>
      </c>
      <c r="D870" s="183" t="s">
        <v>2782</v>
      </c>
      <c r="E870" s="183" t="s">
        <v>2783</v>
      </c>
      <c r="F870" s="105" t="s">
        <v>2721</v>
      </c>
      <c r="G870" s="13">
        <f t="shared" si="13"/>
        <v>1</v>
      </c>
      <c r="H870" s="184">
        <v>1</v>
      </c>
      <c r="I870" s="55"/>
      <c r="J870" s="55"/>
      <c r="K870" s="21">
        <v>10.22</v>
      </c>
    </row>
    <row r="871" ht="17.1" customHeight="1" spans="1:11">
      <c r="A871" s="13">
        <v>867</v>
      </c>
      <c r="B871" s="182" t="s">
        <v>2784</v>
      </c>
      <c r="C871" s="183" t="s">
        <v>886</v>
      </c>
      <c r="D871" s="183" t="s">
        <v>2785</v>
      </c>
      <c r="E871" s="183" t="s">
        <v>2747</v>
      </c>
      <c r="F871" s="105" t="s">
        <v>2721</v>
      </c>
      <c r="G871" s="13">
        <f t="shared" si="13"/>
        <v>1</v>
      </c>
      <c r="H871" s="184">
        <v>1</v>
      </c>
      <c r="I871" s="55"/>
      <c r="J871" s="55"/>
      <c r="K871" s="21">
        <v>10.22</v>
      </c>
    </row>
    <row r="872" ht="17.1" customHeight="1" spans="1:11">
      <c r="A872" s="13">
        <v>868</v>
      </c>
      <c r="B872" s="182" t="s">
        <v>2786</v>
      </c>
      <c r="C872" s="183" t="s">
        <v>1009</v>
      </c>
      <c r="D872" s="183" t="s">
        <v>2787</v>
      </c>
      <c r="E872" s="183" t="s">
        <v>2788</v>
      </c>
      <c r="F872" s="105" t="s">
        <v>2721</v>
      </c>
      <c r="G872" s="13">
        <f t="shared" si="13"/>
        <v>4</v>
      </c>
      <c r="H872" s="184">
        <v>4</v>
      </c>
      <c r="I872" s="55"/>
      <c r="J872" s="55"/>
      <c r="K872" s="21">
        <v>40.88</v>
      </c>
    </row>
    <row r="873" ht="17.1" customHeight="1" spans="1:11">
      <c r="A873" s="13">
        <v>869</v>
      </c>
      <c r="B873" s="182" t="s">
        <v>2789</v>
      </c>
      <c r="C873" s="183" t="s">
        <v>2591</v>
      </c>
      <c r="D873" s="183" t="s">
        <v>2790</v>
      </c>
      <c r="E873" s="183" t="s">
        <v>2791</v>
      </c>
      <c r="F873" s="105" t="s">
        <v>2721</v>
      </c>
      <c r="G873" s="13">
        <f t="shared" si="13"/>
        <v>10</v>
      </c>
      <c r="H873" s="184">
        <v>10</v>
      </c>
      <c r="I873" s="55"/>
      <c r="J873" s="55"/>
      <c r="K873" s="21">
        <v>102.2</v>
      </c>
    </row>
    <row r="874" ht="17.1" customHeight="1" spans="1:11">
      <c r="A874" s="13">
        <v>870</v>
      </c>
      <c r="B874" s="186" t="s">
        <v>2792</v>
      </c>
      <c r="C874" s="187" t="s">
        <v>902</v>
      </c>
      <c r="D874" s="187" t="s">
        <v>2793</v>
      </c>
      <c r="E874" s="187" t="s">
        <v>2794</v>
      </c>
      <c r="F874" s="105" t="s">
        <v>2795</v>
      </c>
      <c r="G874" s="13">
        <f t="shared" si="13"/>
        <v>1.1</v>
      </c>
      <c r="H874" s="188">
        <v>1.1</v>
      </c>
      <c r="I874" s="55"/>
      <c r="J874" s="55"/>
      <c r="K874" s="21">
        <v>11.24</v>
      </c>
    </row>
    <row r="875" ht="17.1" customHeight="1" spans="1:11">
      <c r="A875" s="13">
        <v>871</v>
      </c>
      <c r="B875" s="186" t="s">
        <v>2796</v>
      </c>
      <c r="C875" s="187" t="s">
        <v>1101</v>
      </c>
      <c r="D875" s="187" t="s">
        <v>2797</v>
      </c>
      <c r="E875" s="187" t="s">
        <v>2798</v>
      </c>
      <c r="F875" s="105" t="s">
        <v>2795</v>
      </c>
      <c r="G875" s="13">
        <f t="shared" si="13"/>
        <v>2.5</v>
      </c>
      <c r="H875" s="188">
        <v>2.5</v>
      </c>
      <c r="I875" s="55"/>
      <c r="J875" s="55"/>
      <c r="K875" s="21">
        <v>25.55</v>
      </c>
    </row>
    <row r="876" ht="17.1" customHeight="1" spans="1:11">
      <c r="A876" s="13">
        <v>872</v>
      </c>
      <c r="B876" s="186" t="s">
        <v>2799</v>
      </c>
      <c r="C876" s="187" t="s">
        <v>873</v>
      </c>
      <c r="D876" s="3" t="s">
        <v>2800</v>
      </c>
      <c r="E876" s="187" t="s">
        <v>2801</v>
      </c>
      <c r="F876" s="105" t="s">
        <v>2795</v>
      </c>
      <c r="G876" s="13">
        <f t="shared" si="13"/>
        <v>3.2</v>
      </c>
      <c r="H876" s="188">
        <v>3.2</v>
      </c>
      <c r="I876" s="55"/>
      <c r="J876" s="55"/>
      <c r="K876" s="21">
        <v>32.7</v>
      </c>
    </row>
    <row r="877" ht="17.1" customHeight="1" spans="1:11">
      <c r="A877" s="13">
        <v>873</v>
      </c>
      <c r="B877" s="186" t="s">
        <v>2802</v>
      </c>
      <c r="C877" s="187" t="s">
        <v>976</v>
      </c>
      <c r="D877" s="187" t="s">
        <v>2803</v>
      </c>
      <c r="E877" s="187" t="s">
        <v>2747</v>
      </c>
      <c r="F877" s="105" t="s">
        <v>2795</v>
      </c>
      <c r="G877" s="13">
        <f t="shared" si="13"/>
        <v>3.2</v>
      </c>
      <c r="H877" s="188">
        <v>3.2</v>
      </c>
      <c r="I877" s="55"/>
      <c r="J877" s="55"/>
      <c r="K877" s="21">
        <v>32.7</v>
      </c>
    </row>
    <row r="878" ht="17.1" customHeight="1" spans="1:11">
      <c r="A878" s="13">
        <v>874</v>
      </c>
      <c r="B878" s="186" t="s">
        <v>2804</v>
      </c>
      <c r="C878" s="187" t="s">
        <v>873</v>
      </c>
      <c r="D878" s="187" t="s">
        <v>2805</v>
      </c>
      <c r="E878" s="187" t="s">
        <v>2806</v>
      </c>
      <c r="F878" s="105" t="s">
        <v>2795</v>
      </c>
      <c r="G878" s="13">
        <f t="shared" si="13"/>
        <v>1.1</v>
      </c>
      <c r="H878" s="188">
        <v>1.1</v>
      </c>
      <c r="I878" s="55"/>
      <c r="J878" s="55"/>
      <c r="K878" s="21">
        <v>11.24</v>
      </c>
    </row>
    <row r="879" ht="17.1" customHeight="1" spans="1:11">
      <c r="A879" s="13">
        <v>875</v>
      </c>
      <c r="B879" s="186" t="s">
        <v>2807</v>
      </c>
      <c r="C879" s="187" t="s">
        <v>2808</v>
      </c>
      <c r="D879" s="187" t="s">
        <v>2809</v>
      </c>
      <c r="E879" s="187" t="s">
        <v>2810</v>
      </c>
      <c r="F879" s="105" t="s">
        <v>2795</v>
      </c>
      <c r="G879" s="13">
        <f t="shared" si="13"/>
        <v>0.55</v>
      </c>
      <c r="H879" s="188">
        <v>0.55</v>
      </c>
      <c r="I879" s="55"/>
      <c r="J879" s="55"/>
      <c r="K879" s="21">
        <v>5.62</v>
      </c>
    </row>
    <row r="880" ht="17.1" customHeight="1" spans="1:11">
      <c r="A880" s="13">
        <v>876</v>
      </c>
      <c r="B880" s="186" t="s">
        <v>2811</v>
      </c>
      <c r="C880" s="187" t="s">
        <v>1081</v>
      </c>
      <c r="D880" s="187" t="s">
        <v>2812</v>
      </c>
      <c r="E880" s="187" t="s">
        <v>2813</v>
      </c>
      <c r="F880" s="105" t="s">
        <v>2795</v>
      </c>
      <c r="G880" s="13">
        <f t="shared" si="13"/>
        <v>1.8</v>
      </c>
      <c r="H880" s="188">
        <v>1.8</v>
      </c>
      <c r="I880" s="55"/>
      <c r="J880" s="55"/>
      <c r="K880" s="21">
        <v>18.4</v>
      </c>
    </row>
    <row r="881" ht="17.1" customHeight="1" spans="1:11">
      <c r="A881" s="13">
        <v>877</v>
      </c>
      <c r="B881" s="189" t="s">
        <v>2814</v>
      </c>
      <c r="C881" s="190" t="s">
        <v>2815</v>
      </c>
      <c r="D881" s="190" t="s">
        <v>2816</v>
      </c>
      <c r="E881" s="190" t="s">
        <v>2817</v>
      </c>
      <c r="F881" s="105" t="s">
        <v>2795</v>
      </c>
      <c r="G881" s="13">
        <f t="shared" si="13"/>
        <v>1.7</v>
      </c>
      <c r="H881" s="191">
        <v>1.7</v>
      </c>
      <c r="I881" s="55"/>
      <c r="J881" s="55"/>
      <c r="K881" s="21">
        <v>17.37</v>
      </c>
    </row>
    <row r="882" ht="17.1" customHeight="1" spans="1:11">
      <c r="A882" s="13">
        <v>878</v>
      </c>
      <c r="B882" s="189" t="s">
        <v>2818</v>
      </c>
      <c r="C882" s="190" t="s">
        <v>1332</v>
      </c>
      <c r="D882" s="190" t="s">
        <v>2819</v>
      </c>
      <c r="E882" s="190" t="s">
        <v>2820</v>
      </c>
      <c r="F882" s="105" t="s">
        <v>2795</v>
      </c>
      <c r="G882" s="13">
        <f t="shared" si="13"/>
        <v>0.55</v>
      </c>
      <c r="H882" s="191">
        <v>0.55</v>
      </c>
      <c r="I882" s="55"/>
      <c r="J882" s="55"/>
      <c r="K882" s="21">
        <v>5.62</v>
      </c>
    </row>
    <row r="883" ht="17.1" customHeight="1" spans="1:11">
      <c r="A883" s="13">
        <v>879</v>
      </c>
      <c r="B883" s="189" t="s">
        <v>2821</v>
      </c>
      <c r="C883" s="190" t="s">
        <v>952</v>
      </c>
      <c r="D883" s="190" t="s">
        <v>2822</v>
      </c>
      <c r="E883" s="190" t="s">
        <v>2823</v>
      </c>
      <c r="F883" s="105" t="s">
        <v>2795</v>
      </c>
      <c r="G883" s="13">
        <f t="shared" si="13"/>
        <v>1.4</v>
      </c>
      <c r="H883" s="191">
        <v>1.4</v>
      </c>
      <c r="I883" s="55"/>
      <c r="J883" s="55"/>
      <c r="K883" s="21">
        <v>14.31</v>
      </c>
    </row>
    <row r="884" ht="17.1" customHeight="1" spans="1:11">
      <c r="A884" s="13">
        <v>880</v>
      </c>
      <c r="B884" s="189" t="s">
        <v>2824</v>
      </c>
      <c r="C884" s="190" t="s">
        <v>905</v>
      </c>
      <c r="D884" s="190" t="s">
        <v>2825</v>
      </c>
      <c r="E884" s="190" t="s">
        <v>2826</v>
      </c>
      <c r="F884" s="105" t="s">
        <v>2795</v>
      </c>
      <c r="G884" s="13">
        <f t="shared" si="13"/>
        <v>1.8</v>
      </c>
      <c r="H884" s="192">
        <v>1.8</v>
      </c>
      <c r="I884" s="55"/>
      <c r="J884" s="55"/>
      <c r="K884" s="21">
        <v>18.4</v>
      </c>
    </row>
    <row r="885" ht="17.1" customHeight="1" spans="1:11">
      <c r="A885" s="13">
        <v>881</v>
      </c>
      <c r="B885" s="189" t="s">
        <v>2827</v>
      </c>
      <c r="C885" s="190" t="s">
        <v>1101</v>
      </c>
      <c r="D885" s="190" t="s">
        <v>2828</v>
      </c>
      <c r="E885" s="190" t="s">
        <v>2829</v>
      </c>
      <c r="F885" s="105" t="s">
        <v>2795</v>
      </c>
      <c r="G885" s="13">
        <f t="shared" si="13"/>
        <v>2.5</v>
      </c>
      <c r="H885" s="191">
        <v>2.5</v>
      </c>
      <c r="I885" s="55"/>
      <c r="J885" s="55"/>
      <c r="K885" s="21">
        <v>25.55</v>
      </c>
    </row>
    <row r="886" ht="17.1" customHeight="1" spans="1:11">
      <c r="A886" s="13">
        <v>882</v>
      </c>
      <c r="B886" s="189" t="s">
        <v>2830</v>
      </c>
      <c r="C886" s="190" t="s">
        <v>902</v>
      </c>
      <c r="D886" s="190" t="s">
        <v>2831</v>
      </c>
      <c r="E886" s="190" t="s">
        <v>2832</v>
      </c>
      <c r="F886" s="105" t="s">
        <v>2795</v>
      </c>
      <c r="G886" s="13">
        <f t="shared" si="13"/>
        <v>1.9</v>
      </c>
      <c r="H886" s="191">
        <v>1.9</v>
      </c>
      <c r="I886" s="55"/>
      <c r="J886" s="55"/>
      <c r="K886" s="21">
        <v>19.42</v>
      </c>
    </row>
    <row r="887" ht="17.1" customHeight="1" spans="1:11">
      <c r="A887" s="13">
        <v>883</v>
      </c>
      <c r="B887" s="189" t="s">
        <v>2833</v>
      </c>
      <c r="C887" s="190" t="s">
        <v>980</v>
      </c>
      <c r="D887" s="190" t="s">
        <v>2834</v>
      </c>
      <c r="E887" s="190" t="s">
        <v>2142</v>
      </c>
      <c r="F887" s="105" t="s">
        <v>2795</v>
      </c>
      <c r="G887" s="13">
        <f t="shared" si="13"/>
        <v>1.9</v>
      </c>
      <c r="H887" s="191">
        <v>1.9</v>
      </c>
      <c r="I887" s="55"/>
      <c r="J887" s="55"/>
      <c r="K887" s="21">
        <v>19.42</v>
      </c>
    </row>
    <row r="888" ht="17.1" customHeight="1" spans="1:11">
      <c r="A888" s="13">
        <v>884</v>
      </c>
      <c r="B888" s="193" t="s">
        <v>2835</v>
      </c>
      <c r="C888" s="194" t="s">
        <v>1101</v>
      </c>
      <c r="D888" s="194" t="s">
        <v>2836</v>
      </c>
      <c r="E888" s="194" t="s">
        <v>2837</v>
      </c>
      <c r="F888" s="105" t="s">
        <v>2795</v>
      </c>
      <c r="G888" s="13">
        <f t="shared" si="13"/>
        <v>1</v>
      </c>
      <c r="H888" s="195">
        <v>1</v>
      </c>
      <c r="I888" s="55"/>
      <c r="J888" s="55"/>
      <c r="K888" s="21">
        <v>10.22</v>
      </c>
    </row>
    <row r="889" ht="17.1" customHeight="1" spans="1:11">
      <c r="A889" s="13">
        <v>885</v>
      </c>
      <c r="B889" s="193" t="s">
        <v>2838</v>
      </c>
      <c r="C889" s="194" t="s">
        <v>1016</v>
      </c>
      <c r="D889" s="194" t="s">
        <v>2839</v>
      </c>
      <c r="E889" s="194" t="s">
        <v>2840</v>
      </c>
      <c r="F889" s="105" t="s">
        <v>2795</v>
      </c>
      <c r="G889" s="13">
        <f t="shared" si="13"/>
        <v>1.7</v>
      </c>
      <c r="H889" s="195">
        <v>1.7</v>
      </c>
      <c r="I889" s="55"/>
      <c r="J889" s="55"/>
      <c r="K889" s="21">
        <v>17.37</v>
      </c>
    </row>
    <row r="890" ht="17.1" customHeight="1" spans="1:11">
      <c r="A890" s="13">
        <v>886</v>
      </c>
      <c r="B890" s="193" t="s">
        <v>2841</v>
      </c>
      <c r="C890" s="194" t="s">
        <v>890</v>
      </c>
      <c r="D890" s="194" t="s">
        <v>2842</v>
      </c>
      <c r="E890" s="194" t="s">
        <v>2843</v>
      </c>
      <c r="F890" s="105" t="s">
        <v>2795</v>
      </c>
      <c r="G890" s="13">
        <f t="shared" si="13"/>
        <v>0.6</v>
      </c>
      <c r="H890" s="195">
        <v>0.6</v>
      </c>
      <c r="I890" s="55"/>
      <c r="J890" s="55"/>
      <c r="K890" s="21">
        <v>6.13</v>
      </c>
    </row>
    <row r="891" ht="17.1" customHeight="1" spans="1:11">
      <c r="A891" s="13">
        <v>887</v>
      </c>
      <c r="B891" s="193" t="s">
        <v>2844</v>
      </c>
      <c r="C891" s="194" t="s">
        <v>2845</v>
      </c>
      <c r="D891" s="194" t="s">
        <v>2846</v>
      </c>
      <c r="E891" s="194" t="s">
        <v>2847</v>
      </c>
      <c r="F891" s="105" t="s">
        <v>2795</v>
      </c>
      <c r="G891" s="13">
        <f t="shared" si="13"/>
        <v>2</v>
      </c>
      <c r="H891" s="195">
        <v>2</v>
      </c>
      <c r="I891" s="55"/>
      <c r="J891" s="55"/>
      <c r="K891" s="21">
        <v>20.44</v>
      </c>
    </row>
    <row r="892" ht="17.1" customHeight="1" spans="1:11">
      <c r="A892" s="13">
        <v>888</v>
      </c>
      <c r="B892" s="193" t="s">
        <v>2848</v>
      </c>
      <c r="C892" s="194" t="s">
        <v>1019</v>
      </c>
      <c r="D892" s="194" t="s">
        <v>2849</v>
      </c>
      <c r="E892" s="194" t="s">
        <v>2850</v>
      </c>
      <c r="F892" s="105" t="s">
        <v>2795</v>
      </c>
      <c r="G892" s="13">
        <f t="shared" si="13"/>
        <v>0.6</v>
      </c>
      <c r="H892" s="195">
        <v>0.6</v>
      </c>
      <c r="I892" s="55"/>
      <c r="J892" s="55"/>
      <c r="K892" s="21">
        <v>6.13</v>
      </c>
    </row>
    <row r="893" ht="17.1" customHeight="1" spans="1:11">
      <c r="A893" s="13">
        <v>889</v>
      </c>
      <c r="B893" s="193" t="s">
        <v>2851</v>
      </c>
      <c r="C893" s="194" t="s">
        <v>884</v>
      </c>
      <c r="D893" s="194" t="s">
        <v>2852</v>
      </c>
      <c r="E893" s="194" t="s">
        <v>2853</v>
      </c>
      <c r="F893" s="105" t="s">
        <v>2795</v>
      </c>
      <c r="G893" s="13">
        <f t="shared" si="13"/>
        <v>2.5</v>
      </c>
      <c r="H893" s="195">
        <v>2.5</v>
      </c>
      <c r="I893" s="55"/>
      <c r="J893" s="55"/>
      <c r="K893" s="21">
        <v>25.55</v>
      </c>
    </row>
    <row r="894" ht="17.1" customHeight="1" spans="1:11">
      <c r="A894" s="13">
        <v>890</v>
      </c>
      <c r="B894" s="193" t="s">
        <v>2854</v>
      </c>
      <c r="C894" s="194" t="s">
        <v>1700</v>
      </c>
      <c r="D894" s="194" t="s">
        <v>2855</v>
      </c>
      <c r="E894" s="194" t="s">
        <v>2856</v>
      </c>
      <c r="F894" s="105" t="s">
        <v>2795</v>
      </c>
      <c r="G894" s="13">
        <f t="shared" si="13"/>
        <v>1.6</v>
      </c>
      <c r="H894" s="195">
        <v>1.6</v>
      </c>
      <c r="I894" s="55"/>
      <c r="J894" s="55"/>
      <c r="K894" s="21">
        <v>16.35</v>
      </c>
    </row>
    <row r="895" ht="17.1" customHeight="1" spans="1:11">
      <c r="A895" s="13">
        <v>891</v>
      </c>
      <c r="B895" s="196" t="s">
        <v>2857</v>
      </c>
      <c r="C895" s="197" t="s">
        <v>890</v>
      </c>
      <c r="D895" s="197" t="s">
        <v>2858</v>
      </c>
      <c r="E895" s="197" t="s">
        <v>2859</v>
      </c>
      <c r="F895" s="43" t="s">
        <v>2860</v>
      </c>
      <c r="G895" s="13">
        <f t="shared" si="13"/>
        <v>2</v>
      </c>
      <c r="H895" s="198">
        <v>2</v>
      </c>
      <c r="I895" s="55"/>
      <c r="J895" s="55"/>
      <c r="K895" s="21">
        <v>20.44</v>
      </c>
    </row>
    <row r="896" ht="17.1" customHeight="1" spans="1:11">
      <c r="A896" s="13">
        <v>892</v>
      </c>
      <c r="B896" s="196" t="s">
        <v>2861</v>
      </c>
      <c r="C896" s="197" t="s">
        <v>890</v>
      </c>
      <c r="D896" s="197" t="s">
        <v>2862</v>
      </c>
      <c r="E896" s="197" t="s">
        <v>2863</v>
      </c>
      <c r="F896" s="43" t="s">
        <v>2860</v>
      </c>
      <c r="G896" s="13">
        <f t="shared" si="13"/>
        <v>0.6</v>
      </c>
      <c r="H896" s="198">
        <v>0.6</v>
      </c>
      <c r="I896" s="55"/>
      <c r="J896" s="55"/>
      <c r="K896" s="21">
        <v>6.13</v>
      </c>
    </row>
    <row r="897" ht="17.1" customHeight="1" spans="1:11">
      <c r="A897" s="13">
        <v>893</v>
      </c>
      <c r="B897" s="196" t="s">
        <v>2864</v>
      </c>
      <c r="C897" s="197" t="s">
        <v>898</v>
      </c>
      <c r="D897" s="197" t="s">
        <v>2865</v>
      </c>
      <c r="E897" s="197" t="s">
        <v>2866</v>
      </c>
      <c r="F897" s="43" t="s">
        <v>2860</v>
      </c>
      <c r="G897" s="13">
        <f t="shared" si="13"/>
        <v>1.2</v>
      </c>
      <c r="H897" s="198">
        <v>1.2</v>
      </c>
      <c r="I897" s="55"/>
      <c r="J897" s="55"/>
      <c r="K897" s="21">
        <v>12.26</v>
      </c>
    </row>
    <row r="898" ht="17.1" customHeight="1" spans="1:11">
      <c r="A898" s="13">
        <v>894</v>
      </c>
      <c r="B898" s="196" t="s">
        <v>2867</v>
      </c>
      <c r="C898" s="197" t="s">
        <v>902</v>
      </c>
      <c r="D898" s="197" t="s">
        <v>2868</v>
      </c>
      <c r="E898" s="197" t="s">
        <v>2869</v>
      </c>
      <c r="F898" s="43" t="s">
        <v>2860</v>
      </c>
      <c r="G898" s="13">
        <f t="shared" si="13"/>
        <v>2.8</v>
      </c>
      <c r="H898" s="198">
        <v>2.8</v>
      </c>
      <c r="I898" s="55"/>
      <c r="J898" s="55"/>
      <c r="K898" s="21">
        <v>28.62</v>
      </c>
    </row>
    <row r="899" ht="17.1" customHeight="1" spans="1:11">
      <c r="A899" s="13">
        <v>895</v>
      </c>
      <c r="B899" s="196" t="s">
        <v>2870</v>
      </c>
      <c r="C899" s="197" t="s">
        <v>1003</v>
      </c>
      <c r="D899" s="197" t="s">
        <v>2871</v>
      </c>
      <c r="E899" s="197" t="s">
        <v>2872</v>
      </c>
      <c r="F899" s="43" t="s">
        <v>2860</v>
      </c>
      <c r="G899" s="13">
        <f t="shared" si="13"/>
        <v>3.1</v>
      </c>
      <c r="H899" s="198">
        <v>3.1</v>
      </c>
      <c r="I899" s="55"/>
      <c r="J899" s="55"/>
      <c r="K899" s="21">
        <v>31.68</v>
      </c>
    </row>
    <row r="900" ht="17.1" customHeight="1" spans="1:11">
      <c r="A900" s="13">
        <v>896</v>
      </c>
      <c r="B900" s="196" t="s">
        <v>2873</v>
      </c>
      <c r="C900" s="197" t="s">
        <v>916</v>
      </c>
      <c r="D900" s="197" t="s">
        <v>2874</v>
      </c>
      <c r="E900" s="197" t="s">
        <v>2875</v>
      </c>
      <c r="F900" s="43" t="s">
        <v>2860</v>
      </c>
      <c r="G900" s="13">
        <f t="shared" si="13"/>
        <v>3</v>
      </c>
      <c r="H900" s="198">
        <v>3</v>
      </c>
      <c r="I900" s="55"/>
      <c r="J900" s="55"/>
      <c r="K900" s="21">
        <v>30.66</v>
      </c>
    </row>
    <row r="901" ht="17.1" customHeight="1" spans="1:11">
      <c r="A901" s="13">
        <v>897</v>
      </c>
      <c r="B901" s="196" t="s">
        <v>2876</v>
      </c>
      <c r="C901" s="197" t="s">
        <v>1101</v>
      </c>
      <c r="D901" s="197" t="s">
        <v>2877</v>
      </c>
      <c r="E901" s="197" t="s">
        <v>2878</v>
      </c>
      <c r="F901" s="43" t="s">
        <v>2860</v>
      </c>
      <c r="G901" s="13">
        <f t="shared" ref="G901:G964" si="14">H901+I901+J901</f>
        <v>4</v>
      </c>
      <c r="H901" s="198">
        <v>4</v>
      </c>
      <c r="I901" s="55"/>
      <c r="J901" s="55"/>
      <c r="K901" s="21">
        <v>40.88</v>
      </c>
    </row>
    <row r="902" ht="17.1" customHeight="1" spans="1:11">
      <c r="A902" s="13">
        <v>898</v>
      </c>
      <c r="B902" s="199" t="s">
        <v>2879</v>
      </c>
      <c r="C902" s="200" t="s">
        <v>931</v>
      </c>
      <c r="D902" s="200" t="s">
        <v>2880</v>
      </c>
      <c r="E902" s="200" t="s">
        <v>2881</v>
      </c>
      <c r="F902" s="105" t="s">
        <v>2860</v>
      </c>
      <c r="G902" s="13">
        <f t="shared" si="14"/>
        <v>0.6</v>
      </c>
      <c r="H902" s="201">
        <v>0.6</v>
      </c>
      <c r="I902" s="55"/>
      <c r="J902" s="55"/>
      <c r="K902" s="21">
        <v>6.13</v>
      </c>
    </row>
    <row r="903" ht="17.1" customHeight="1" spans="1:11">
      <c r="A903" s="13">
        <v>899</v>
      </c>
      <c r="B903" s="199" t="s">
        <v>2882</v>
      </c>
      <c r="C903" s="200" t="s">
        <v>1045</v>
      </c>
      <c r="D903" s="200" t="s">
        <v>2883</v>
      </c>
      <c r="E903" s="200" t="s">
        <v>2884</v>
      </c>
      <c r="F903" s="105" t="s">
        <v>2860</v>
      </c>
      <c r="G903" s="13">
        <f t="shared" si="14"/>
        <v>1.8</v>
      </c>
      <c r="H903" s="201">
        <v>1.8</v>
      </c>
      <c r="I903" s="55"/>
      <c r="J903" s="55"/>
      <c r="K903" s="21">
        <v>18.4</v>
      </c>
    </row>
    <row r="904" ht="17.1" customHeight="1" spans="1:11">
      <c r="A904" s="13">
        <v>900</v>
      </c>
      <c r="B904" s="199" t="s">
        <v>2885</v>
      </c>
      <c r="C904" s="200" t="s">
        <v>873</v>
      </c>
      <c r="D904" s="200" t="s">
        <v>2886</v>
      </c>
      <c r="E904" s="200" t="s">
        <v>2887</v>
      </c>
      <c r="F904" s="105" t="s">
        <v>2860</v>
      </c>
      <c r="G904" s="13">
        <f t="shared" si="14"/>
        <v>1.5</v>
      </c>
      <c r="H904" s="201">
        <v>1.5</v>
      </c>
      <c r="I904" s="55"/>
      <c r="J904" s="55"/>
      <c r="K904" s="21">
        <v>15.33</v>
      </c>
    </row>
    <row r="905" ht="17.1" customHeight="1" spans="1:11">
      <c r="A905" s="13">
        <v>901</v>
      </c>
      <c r="B905" s="199" t="s">
        <v>2888</v>
      </c>
      <c r="C905" s="202" t="s">
        <v>976</v>
      </c>
      <c r="D905" s="202" t="s">
        <v>2889</v>
      </c>
      <c r="E905" s="202" t="s">
        <v>2890</v>
      </c>
      <c r="F905" s="105" t="s">
        <v>2860</v>
      </c>
      <c r="G905" s="13">
        <f t="shared" si="14"/>
        <v>2.6</v>
      </c>
      <c r="H905" s="201">
        <v>2.6</v>
      </c>
      <c r="I905" s="55"/>
      <c r="J905" s="55"/>
      <c r="K905" s="21">
        <v>26.57</v>
      </c>
    </row>
    <row r="906" ht="17.1" customHeight="1" spans="1:11">
      <c r="A906" s="13">
        <v>902</v>
      </c>
      <c r="B906" s="203" t="s">
        <v>2891</v>
      </c>
      <c r="C906" s="204" t="s">
        <v>931</v>
      </c>
      <c r="D906" s="204" t="s">
        <v>2892</v>
      </c>
      <c r="E906" s="204" t="s">
        <v>2893</v>
      </c>
      <c r="F906" s="43" t="s">
        <v>2860</v>
      </c>
      <c r="G906" s="13">
        <f t="shared" si="14"/>
        <v>0.8</v>
      </c>
      <c r="H906" s="205">
        <v>0.8</v>
      </c>
      <c r="I906" s="55"/>
      <c r="J906" s="55"/>
      <c r="K906" s="21">
        <v>8.18</v>
      </c>
    </row>
    <row r="907" ht="17.1" customHeight="1" spans="1:11">
      <c r="A907" s="13">
        <v>903</v>
      </c>
      <c r="B907" s="203" t="s">
        <v>2894</v>
      </c>
      <c r="C907" s="204" t="s">
        <v>987</v>
      </c>
      <c r="D907" s="204" t="s">
        <v>2895</v>
      </c>
      <c r="E907" s="204" t="s">
        <v>2896</v>
      </c>
      <c r="F907" s="43" t="s">
        <v>2860</v>
      </c>
      <c r="G907" s="13">
        <f t="shared" si="14"/>
        <v>2.3</v>
      </c>
      <c r="H907" s="205">
        <v>2.3</v>
      </c>
      <c r="I907" s="55"/>
      <c r="J907" s="55"/>
      <c r="K907" s="21">
        <v>23.51</v>
      </c>
    </row>
    <row r="908" ht="17.1" customHeight="1" spans="1:11">
      <c r="A908" s="13">
        <v>904</v>
      </c>
      <c r="B908" s="206" t="s">
        <v>2897</v>
      </c>
      <c r="C908" s="206" t="s">
        <v>1045</v>
      </c>
      <c r="D908" s="206" t="s">
        <v>2898</v>
      </c>
      <c r="E908" s="206" t="s">
        <v>2899</v>
      </c>
      <c r="F908" s="105" t="s">
        <v>2900</v>
      </c>
      <c r="G908" s="13">
        <f t="shared" si="14"/>
        <v>69.07</v>
      </c>
      <c r="H908" s="129">
        <v>69.07</v>
      </c>
      <c r="I908" s="55"/>
      <c r="J908" s="55"/>
      <c r="K908" s="21">
        <v>705.9</v>
      </c>
    </row>
    <row r="909" ht="17.1" customHeight="1" spans="1:11">
      <c r="A909" s="13">
        <v>905</v>
      </c>
      <c r="B909" s="23" t="s">
        <v>2901</v>
      </c>
      <c r="C909" s="37" t="s">
        <v>1060</v>
      </c>
      <c r="D909" s="37" t="s">
        <v>2902</v>
      </c>
      <c r="E909" s="37" t="s">
        <v>2903</v>
      </c>
      <c r="F909" s="105" t="s">
        <v>2904</v>
      </c>
      <c r="G909" s="13">
        <f t="shared" si="14"/>
        <v>35.65</v>
      </c>
      <c r="H909" s="36">
        <v>35.65</v>
      </c>
      <c r="I909" s="55"/>
      <c r="J909" s="55"/>
      <c r="K909" s="21">
        <v>364.34</v>
      </c>
    </row>
    <row r="910" ht="17.1" customHeight="1" spans="1:11">
      <c r="A910" s="13">
        <v>906</v>
      </c>
      <c r="B910" s="203" t="s">
        <v>2905</v>
      </c>
      <c r="C910" s="204" t="s">
        <v>1217</v>
      </c>
      <c r="D910" s="204" t="s">
        <v>2906</v>
      </c>
      <c r="E910" s="204" t="s">
        <v>2907</v>
      </c>
      <c r="F910" s="43" t="s">
        <v>2860</v>
      </c>
      <c r="G910" s="13">
        <f t="shared" si="14"/>
        <v>1.6</v>
      </c>
      <c r="H910" s="205">
        <v>1.6</v>
      </c>
      <c r="I910" s="55"/>
      <c r="J910" s="55"/>
      <c r="K910" s="21">
        <v>16.35</v>
      </c>
    </row>
    <row r="911" ht="17.1" customHeight="1" spans="1:11">
      <c r="A911" s="13">
        <v>907</v>
      </c>
      <c r="B911" s="203" t="s">
        <v>2908</v>
      </c>
      <c r="C911" s="204" t="s">
        <v>873</v>
      </c>
      <c r="D911" s="204" t="s">
        <v>2909</v>
      </c>
      <c r="E911" s="204" t="s">
        <v>2910</v>
      </c>
      <c r="F911" s="43" t="s">
        <v>2860</v>
      </c>
      <c r="G911" s="13">
        <f t="shared" si="14"/>
        <v>1.4</v>
      </c>
      <c r="H911" s="205">
        <v>1.4</v>
      </c>
      <c r="I911" s="55"/>
      <c r="J911" s="55"/>
      <c r="K911" s="21">
        <v>14.31</v>
      </c>
    </row>
    <row r="912" ht="17.1" customHeight="1" spans="1:11">
      <c r="A912" s="13">
        <v>908</v>
      </c>
      <c r="B912" s="203" t="s">
        <v>2911</v>
      </c>
      <c r="C912" s="204" t="s">
        <v>912</v>
      </c>
      <c r="D912" s="204" t="s">
        <v>2912</v>
      </c>
      <c r="E912" s="204" t="s">
        <v>2913</v>
      </c>
      <c r="F912" s="43" t="s">
        <v>2860</v>
      </c>
      <c r="G912" s="13">
        <f t="shared" si="14"/>
        <v>0.6</v>
      </c>
      <c r="H912" s="205">
        <v>0.6</v>
      </c>
      <c r="I912" s="55"/>
      <c r="J912" s="55"/>
      <c r="K912" s="21">
        <v>6.13</v>
      </c>
    </row>
    <row r="913" ht="17.1" customHeight="1" spans="1:11">
      <c r="A913" s="13">
        <v>909</v>
      </c>
      <c r="B913" s="203" t="s">
        <v>2914</v>
      </c>
      <c r="C913" s="204" t="s">
        <v>902</v>
      </c>
      <c r="D913" s="204" t="s">
        <v>2915</v>
      </c>
      <c r="E913" s="204" t="s">
        <v>2916</v>
      </c>
      <c r="F913" s="43" t="s">
        <v>2860</v>
      </c>
      <c r="G913" s="13">
        <f t="shared" si="14"/>
        <v>3.2</v>
      </c>
      <c r="H913" s="205">
        <v>3.2</v>
      </c>
      <c r="I913" s="55"/>
      <c r="J913" s="55"/>
      <c r="K913" s="21">
        <v>32.7</v>
      </c>
    </row>
    <row r="914" ht="17.1" customHeight="1" spans="1:11">
      <c r="A914" s="13">
        <v>910</v>
      </c>
      <c r="B914" s="203" t="s">
        <v>2917</v>
      </c>
      <c r="C914" s="204" t="s">
        <v>1045</v>
      </c>
      <c r="D914" s="204" t="s">
        <v>2918</v>
      </c>
      <c r="E914" s="204" t="s">
        <v>2919</v>
      </c>
      <c r="F914" s="43" t="s">
        <v>2860</v>
      </c>
      <c r="G914" s="13">
        <f t="shared" si="14"/>
        <v>2.17</v>
      </c>
      <c r="H914" s="205">
        <v>2.17</v>
      </c>
      <c r="I914" s="55"/>
      <c r="J914" s="55"/>
      <c r="K914" s="21">
        <v>22.18</v>
      </c>
    </row>
    <row r="915" ht="17.1" customHeight="1" spans="1:11">
      <c r="A915" s="13">
        <v>911</v>
      </c>
      <c r="B915" s="207" t="s">
        <v>2920</v>
      </c>
      <c r="C915" s="208" t="s">
        <v>980</v>
      </c>
      <c r="D915" s="208" t="s">
        <v>2921</v>
      </c>
      <c r="E915" s="208" t="s">
        <v>2922</v>
      </c>
      <c r="F915" s="43" t="s">
        <v>2923</v>
      </c>
      <c r="G915" s="13">
        <f t="shared" si="14"/>
        <v>1.11</v>
      </c>
      <c r="H915" s="209">
        <v>1.11</v>
      </c>
      <c r="I915" s="55"/>
      <c r="J915" s="55"/>
      <c r="K915" s="21">
        <v>11.34</v>
      </c>
    </row>
    <row r="916" ht="17.1" customHeight="1" spans="1:11">
      <c r="A916" s="13">
        <v>912</v>
      </c>
      <c r="B916" s="210" t="s">
        <v>2924</v>
      </c>
      <c r="C916" s="211" t="s">
        <v>898</v>
      </c>
      <c r="D916" s="211" t="s">
        <v>2925</v>
      </c>
      <c r="E916" s="211" t="s">
        <v>2926</v>
      </c>
      <c r="F916" s="43" t="s">
        <v>2927</v>
      </c>
      <c r="G916" s="13">
        <f t="shared" si="14"/>
        <v>4.28</v>
      </c>
      <c r="H916" s="212">
        <v>4.28</v>
      </c>
      <c r="I916" s="55"/>
      <c r="J916" s="55"/>
      <c r="K916" s="21">
        <v>43.74</v>
      </c>
    </row>
    <row r="917" ht="17.1" customHeight="1" spans="1:11">
      <c r="A917" s="13">
        <v>913</v>
      </c>
      <c r="B917" s="213" t="s">
        <v>2928</v>
      </c>
      <c r="C917" s="214" t="s">
        <v>972</v>
      </c>
      <c r="D917" s="214" t="s">
        <v>2929</v>
      </c>
      <c r="E917" s="214" t="s">
        <v>2930</v>
      </c>
      <c r="F917" s="43" t="s">
        <v>2927</v>
      </c>
      <c r="G917" s="13">
        <f t="shared" si="14"/>
        <v>3.21</v>
      </c>
      <c r="H917" s="215">
        <v>3.21</v>
      </c>
      <c r="I917" s="55"/>
      <c r="J917" s="55"/>
      <c r="K917" s="21">
        <v>32.81</v>
      </c>
    </row>
    <row r="918" ht="17.1" customHeight="1" spans="1:11">
      <c r="A918" s="13">
        <v>914</v>
      </c>
      <c r="B918" s="213" t="s">
        <v>2931</v>
      </c>
      <c r="C918" s="214" t="s">
        <v>890</v>
      </c>
      <c r="D918" s="214" t="s">
        <v>2932</v>
      </c>
      <c r="E918" s="214" t="s">
        <v>2933</v>
      </c>
      <c r="F918" s="43" t="s">
        <v>2927</v>
      </c>
      <c r="G918" s="13">
        <f t="shared" si="14"/>
        <v>6.42</v>
      </c>
      <c r="H918" s="215">
        <v>6.42</v>
      </c>
      <c r="I918" s="55"/>
      <c r="J918" s="55"/>
      <c r="K918" s="21">
        <v>65.61</v>
      </c>
    </row>
    <row r="919" ht="17.1" customHeight="1" spans="1:11">
      <c r="A919" s="13">
        <v>915</v>
      </c>
      <c r="B919" s="216" t="s">
        <v>170</v>
      </c>
      <c r="C919" s="217" t="s">
        <v>2934</v>
      </c>
      <c r="D919" s="217" t="s">
        <v>2935</v>
      </c>
      <c r="E919" s="217" t="s">
        <v>2936</v>
      </c>
      <c r="F919" s="43" t="s">
        <v>2927</v>
      </c>
      <c r="G919" s="13">
        <f t="shared" si="14"/>
        <v>1.07</v>
      </c>
      <c r="H919" s="218">
        <v>1.07</v>
      </c>
      <c r="I919" s="55"/>
      <c r="J919" s="55"/>
      <c r="K919" s="21">
        <v>10.94</v>
      </c>
    </row>
    <row r="920" ht="17.1" customHeight="1" spans="1:11">
      <c r="A920" s="13">
        <v>916</v>
      </c>
      <c r="B920" s="216" t="s">
        <v>2937</v>
      </c>
      <c r="C920" s="217" t="s">
        <v>873</v>
      </c>
      <c r="D920" s="217" t="s">
        <v>2938</v>
      </c>
      <c r="E920" s="217" t="s">
        <v>2939</v>
      </c>
      <c r="F920" s="43" t="s">
        <v>2927</v>
      </c>
      <c r="G920" s="13">
        <f t="shared" si="14"/>
        <v>4.28</v>
      </c>
      <c r="H920" s="218">
        <v>4.28</v>
      </c>
      <c r="I920" s="55"/>
      <c r="J920" s="55"/>
      <c r="K920" s="21">
        <v>43.74</v>
      </c>
    </row>
    <row r="921" ht="17.1" customHeight="1" spans="1:11">
      <c r="A921" s="13">
        <v>917</v>
      </c>
      <c r="B921" s="219" t="s">
        <v>2940</v>
      </c>
      <c r="C921" s="217" t="s">
        <v>2941</v>
      </c>
      <c r="D921" s="217" t="s">
        <v>2942</v>
      </c>
      <c r="E921" s="217" t="s">
        <v>2943</v>
      </c>
      <c r="F921" s="43" t="s">
        <v>2927</v>
      </c>
      <c r="G921" s="13">
        <f t="shared" si="14"/>
        <v>4.28</v>
      </c>
      <c r="H921" s="218">
        <v>4.28</v>
      </c>
      <c r="I921" s="55"/>
      <c r="J921" s="55"/>
      <c r="K921" s="21">
        <v>43.74</v>
      </c>
    </row>
    <row r="922" ht="17.1" customHeight="1" spans="1:11">
      <c r="A922" s="13">
        <v>918</v>
      </c>
      <c r="B922" s="220" t="s">
        <v>2944</v>
      </c>
      <c r="C922" s="221" t="s">
        <v>884</v>
      </c>
      <c r="D922" s="221" t="s">
        <v>2945</v>
      </c>
      <c r="E922" s="221" t="s">
        <v>2353</v>
      </c>
      <c r="F922" s="43" t="s">
        <v>2927</v>
      </c>
      <c r="G922" s="13">
        <f t="shared" si="14"/>
        <v>2.14</v>
      </c>
      <c r="H922" s="222">
        <v>2.14</v>
      </c>
      <c r="I922" s="55"/>
      <c r="J922" s="36"/>
      <c r="K922" s="21">
        <v>21.87</v>
      </c>
    </row>
    <row r="923" ht="17.1" customHeight="1" spans="1:11">
      <c r="A923" s="13">
        <v>919</v>
      </c>
      <c r="B923" s="220" t="s">
        <v>2946</v>
      </c>
      <c r="C923" s="221" t="s">
        <v>2947</v>
      </c>
      <c r="D923" s="221" t="s">
        <v>2948</v>
      </c>
      <c r="E923" s="221" t="s">
        <v>2949</v>
      </c>
      <c r="F923" s="43" t="s">
        <v>2927</v>
      </c>
      <c r="G923" s="13">
        <f t="shared" si="14"/>
        <v>3.21</v>
      </c>
      <c r="H923" s="222">
        <v>3.21</v>
      </c>
      <c r="I923" s="55"/>
      <c r="J923" s="36"/>
      <c r="K923" s="21">
        <v>32.81</v>
      </c>
    </row>
    <row r="924" ht="17.1" customHeight="1" spans="1:11">
      <c r="A924" s="13">
        <v>920</v>
      </c>
      <c r="B924" s="220" t="s">
        <v>2950</v>
      </c>
      <c r="C924" s="221" t="s">
        <v>987</v>
      </c>
      <c r="D924" s="221" t="s">
        <v>2951</v>
      </c>
      <c r="E924" s="221" t="s">
        <v>2229</v>
      </c>
      <c r="F924" s="43" t="s">
        <v>2927</v>
      </c>
      <c r="G924" s="13">
        <f t="shared" si="14"/>
        <v>2.14</v>
      </c>
      <c r="H924" s="222">
        <v>2.14</v>
      </c>
      <c r="I924" s="55"/>
      <c r="J924" s="36"/>
      <c r="K924" s="21">
        <v>21.87</v>
      </c>
    </row>
    <row r="925" ht="17.1" customHeight="1" spans="1:11">
      <c r="A925" s="13">
        <v>921</v>
      </c>
      <c r="B925" s="223" t="s">
        <v>2952</v>
      </c>
      <c r="C925" s="224" t="s">
        <v>1016</v>
      </c>
      <c r="D925" s="224" t="s">
        <v>2953</v>
      </c>
      <c r="E925" s="224" t="s">
        <v>2899</v>
      </c>
      <c r="F925" s="225" t="s">
        <v>2954</v>
      </c>
      <c r="G925" s="13">
        <f t="shared" si="14"/>
        <v>4.8</v>
      </c>
      <c r="H925" s="226">
        <v>4.8</v>
      </c>
      <c r="I925" s="55"/>
      <c r="J925" s="55"/>
      <c r="K925" s="21">
        <v>49.06</v>
      </c>
    </row>
    <row r="926" ht="17.1" customHeight="1" spans="1:11">
      <c r="A926" s="13">
        <v>922</v>
      </c>
      <c r="B926" s="223" t="s">
        <v>2955</v>
      </c>
      <c r="C926" s="224" t="s">
        <v>952</v>
      </c>
      <c r="D926" s="224" t="s">
        <v>2956</v>
      </c>
      <c r="E926" s="224" t="s">
        <v>2957</v>
      </c>
      <c r="F926" s="225" t="s">
        <v>2954</v>
      </c>
      <c r="G926" s="13">
        <f t="shared" si="14"/>
        <v>0.96</v>
      </c>
      <c r="H926" s="226">
        <v>0.96</v>
      </c>
      <c r="I926" s="55"/>
      <c r="J926" s="55"/>
      <c r="K926" s="21">
        <v>9.81</v>
      </c>
    </row>
    <row r="927" ht="17.1" customHeight="1" spans="1:11">
      <c r="A927" s="13">
        <v>923</v>
      </c>
      <c r="B927" s="223" t="s">
        <v>2958</v>
      </c>
      <c r="C927" s="224" t="s">
        <v>1217</v>
      </c>
      <c r="D927" s="224" t="s">
        <v>2959</v>
      </c>
      <c r="E927" s="224" t="s">
        <v>2960</v>
      </c>
      <c r="F927" s="225" t="s">
        <v>2954</v>
      </c>
      <c r="G927" s="13">
        <f t="shared" si="14"/>
        <v>3.84</v>
      </c>
      <c r="H927" s="226">
        <v>3.84</v>
      </c>
      <c r="I927" s="55"/>
      <c r="J927" s="55"/>
      <c r="K927" s="21">
        <v>39.24</v>
      </c>
    </row>
    <row r="928" ht="17.1" customHeight="1" spans="1:11">
      <c r="A928" s="13">
        <v>924</v>
      </c>
      <c r="B928" s="227" t="s">
        <v>2961</v>
      </c>
      <c r="C928" s="228" t="s">
        <v>1016</v>
      </c>
      <c r="D928" s="228" t="s">
        <v>2962</v>
      </c>
      <c r="E928" s="228" t="s">
        <v>2963</v>
      </c>
      <c r="F928" s="225" t="s">
        <v>2954</v>
      </c>
      <c r="G928" s="13">
        <f t="shared" si="14"/>
        <v>1.92</v>
      </c>
      <c r="H928" s="229">
        <v>1.92</v>
      </c>
      <c r="I928" s="55"/>
      <c r="J928" s="55"/>
      <c r="K928" s="21">
        <v>19.62</v>
      </c>
    </row>
    <row r="929" ht="17.1" customHeight="1" spans="1:11">
      <c r="A929" s="13">
        <v>925</v>
      </c>
      <c r="B929" s="227" t="s">
        <v>2964</v>
      </c>
      <c r="C929" s="228" t="s">
        <v>963</v>
      </c>
      <c r="D929" s="228" t="s">
        <v>2965</v>
      </c>
      <c r="E929" s="228" t="s">
        <v>2966</v>
      </c>
      <c r="F929" s="225" t="s">
        <v>2954</v>
      </c>
      <c r="G929" s="13">
        <f t="shared" si="14"/>
        <v>0.96</v>
      </c>
      <c r="H929" s="229">
        <v>0.96</v>
      </c>
      <c r="I929" s="55"/>
      <c r="J929" s="55"/>
      <c r="K929" s="21">
        <v>9.81</v>
      </c>
    </row>
    <row r="930" ht="17.1" customHeight="1" spans="1:11">
      <c r="A930" s="13">
        <v>926</v>
      </c>
      <c r="B930" s="230" t="s">
        <v>2967</v>
      </c>
      <c r="C930" s="231" t="s">
        <v>2808</v>
      </c>
      <c r="D930" s="231" t="s">
        <v>2968</v>
      </c>
      <c r="E930" s="231" t="s">
        <v>2969</v>
      </c>
      <c r="F930" s="225" t="s">
        <v>2954</v>
      </c>
      <c r="G930" s="13">
        <f t="shared" si="14"/>
        <v>3.84</v>
      </c>
      <c r="H930" s="232">
        <v>3.84</v>
      </c>
      <c r="I930" s="55"/>
      <c r="J930" s="36"/>
      <c r="K930" s="21">
        <v>39.24</v>
      </c>
    </row>
    <row r="931" ht="17.1" customHeight="1" spans="1:11">
      <c r="A931" s="13">
        <v>927</v>
      </c>
      <c r="B931" s="233" t="s">
        <v>2970</v>
      </c>
      <c r="C931" s="234" t="s">
        <v>1658</v>
      </c>
      <c r="D931" s="234" t="s">
        <v>2971</v>
      </c>
      <c r="E931" s="234" t="s">
        <v>2972</v>
      </c>
      <c r="F931" s="225" t="s">
        <v>2954</v>
      </c>
      <c r="G931" s="13">
        <f t="shared" si="14"/>
        <v>2.88</v>
      </c>
      <c r="H931" s="232">
        <v>2.88</v>
      </c>
      <c r="I931" s="55"/>
      <c r="J931" s="36"/>
      <c r="K931" s="21">
        <v>29.43</v>
      </c>
    </row>
    <row r="932" ht="17.1" customHeight="1" spans="1:11">
      <c r="A932" s="13">
        <v>928</v>
      </c>
      <c r="B932" s="235" t="s">
        <v>2973</v>
      </c>
      <c r="C932" s="236" t="s">
        <v>1009</v>
      </c>
      <c r="D932" s="236" t="s">
        <v>2974</v>
      </c>
      <c r="E932" s="236" t="s">
        <v>2975</v>
      </c>
      <c r="F932" s="225" t="s">
        <v>2954</v>
      </c>
      <c r="G932" s="13">
        <f t="shared" si="14"/>
        <v>0.96</v>
      </c>
      <c r="H932" s="237">
        <v>0.96</v>
      </c>
      <c r="I932" s="55"/>
      <c r="J932" s="36"/>
      <c r="K932" s="21">
        <v>9.81</v>
      </c>
    </row>
    <row r="933" ht="17.1" customHeight="1" spans="1:11">
      <c r="A933" s="13">
        <v>929</v>
      </c>
      <c r="B933" s="235" t="s">
        <v>2976</v>
      </c>
      <c r="C933" s="236" t="s">
        <v>902</v>
      </c>
      <c r="D933" s="236" t="s">
        <v>2977</v>
      </c>
      <c r="E933" s="236" t="s">
        <v>2978</v>
      </c>
      <c r="F933" s="225" t="s">
        <v>2954</v>
      </c>
      <c r="G933" s="13">
        <f t="shared" si="14"/>
        <v>3.11</v>
      </c>
      <c r="H933" s="237">
        <v>3.11</v>
      </c>
      <c r="I933" s="55"/>
      <c r="J933" s="36"/>
      <c r="K933" s="21">
        <v>31.78</v>
      </c>
    </row>
    <row r="934" ht="17.1" customHeight="1" spans="1:11">
      <c r="A934" s="13">
        <v>930</v>
      </c>
      <c r="B934" s="238" t="s">
        <v>2979</v>
      </c>
      <c r="C934" s="239" t="s">
        <v>2591</v>
      </c>
      <c r="D934" s="239" t="s">
        <v>2980</v>
      </c>
      <c r="E934" s="239" t="s">
        <v>2981</v>
      </c>
      <c r="F934" s="43" t="s">
        <v>2982</v>
      </c>
      <c r="G934" s="13">
        <f t="shared" si="14"/>
        <v>1.8</v>
      </c>
      <c r="H934" s="240">
        <v>1.8</v>
      </c>
      <c r="I934" s="55"/>
      <c r="J934" s="55"/>
      <c r="K934" s="21">
        <v>18.4</v>
      </c>
    </row>
    <row r="935" ht="17.1" customHeight="1" spans="1:11">
      <c r="A935" s="13">
        <v>931</v>
      </c>
      <c r="B935" s="238" t="s">
        <v>2983</v>
      </c>
      <c r="C935" s="239" t="s">
        <v>873</v>
      </c>
      <c r="D935" s="239" t="s">
        <v>2984</v>
      </c>
      <c r="E935" s="239" t="s">
        <v>2985</v>
      </c>
      <c r="F935" s="43" t="s">
        <v>2982</v>
      </c>
      <c r="G935" s="13">
        <f t="shared" si="14"/>
        <v>2.26</v>
      </c>
      <c r="H935" s="240">
        <v>2.26</v>
      </c>
      <c r="I935" s="55"/>
      <c r="J935" s="55"/>
      <c r="K935" s="21">
        <v>23.1</v>
      </c>
    </row>
    <row r="936" ht="17.1" customHeight="1" spans="1:11">
      <c r="A936" s="13">
        <v>932</v>
      </c>
      <c r="B936" s="238" t="s">
        <v>2986</v>
      </c>
      <c r="C936" s="239" t="s">
        <v>902</v>
      </c>
      <c r="D936" s="239" t="s">
        <v>2987</v>
      </c>
      <c r="E936" s="239" t="s">
        <v>2988</v>
      </c>
      <c r="F936" s="43" t="s">
        <v>2982</v>
      </c>
      <c r="G936" s="13">
        <f t="shared" si="14"/>
        <v>2.69</v>
      </c>
      <c r="H936" s="240">
        <v>2.69</v>
      </c>
      <c r="I936" s="55"/>
      <c r="J936" s="55"/>
      <c r="K936" s="21">
        <v>27.49</v>
      </c>
    </row>
    <row r="937" ht="17.1" customHeight="1" spans="1:11">
      <c r="A937" s="13">
        <v>933</v>
      </c>
      <c r="B937" s="238" t="s">
        <v>2989</v>
      </c>
      <c r="C937" s="239" t="s">
        <v>1150</v>
      </c>
      <c r="D937" s="239" t="s">
        <v>2990</v>
      </c>
      <c r="E937" s="239" t="s">
        <v>2991</v>
      </c>
      <c r="F937" s="43" t="s">
        <v>2982</v>
      </c>
      <c r="G937" s="13">
        <f t="shared" si="14"/>
        <v>3.58</v>
      </c>
      <c r="H937" s="240">
        <v>3.58</v>
      </c>
      <c r="I937" s="55"/>
      <c r="J937" s="55"/>
      <c r="K937" s="21">
        <v>36.59</v>
      </c>
    </row>
    <row r="938" ht="17.1" customHeight="1" spans="1:11">
      <c r="A938" s="13">
        <v>934</v>
      </c>
      <c r="B938" s="241" t="s">
        <v>2992</v>
      </c>
      <c r="C938" s="242" t="s">
        <v>980</v>
      </c>
      <c r="D938" s="242" t="s">
        <v>2993</v>
      </c>
      <c r="E938" s="242" t="s">
        <v>2994</v>
      </c>
      <c r="F938" s="43" t="s">
        <v>2982</v>
      </c>
      <c r="G938" s="13">
        <f t="shared" si="14"/>
        <v>4.47</v>
      </c>
      <c r="H938" s="243">
        <v>4.47</v>
      </c>
      <c r="I938" s="55"/>
      <c r="J938" s="55"/>
      <c r="K938" s="21">
        <v>45.68</v>
      </c>
    </row>
    <row r="939" ht="17.1" customHeight="1" spans="1:11">
      <c r="A939" s="13">
        <v>935</v>
      </c>
      <c r="B939" s="241" t="s">
        <v>2995</v>
      </c>
      <c r="C939" s="242" t="s">
        <v>902</v>
      </c>
      <c r="D939" s="242" t="s">
        <v>2996</v>
      </c>
      <c r="E939" s="242" t="s">
        <v>2997</v>
      </c>
      <c r="F939" s="43" t="s">
        <v>2982</v>
      </c>
      <c r="G939" s="13">
        <f t="shared" si="14"/>
        <v>4.47</v>
      </c>
      <c r="H939" s="243">
        <v>4.47</v>
      </c>
      <c r="I939" s="55"/>
      <c r="J939" s="55"/>
      <c r="K939" s="21">
        <v>45.68</v>
      </c>
    </row>
    <row r="940" ht="17.1" customHeight="1" spans="1:11">
      <c r="A940" s="13">
        <v>936</v>
      </c>
      <c r="B940" s="241" t="s">
        <v>2998</v>
      </c>
      <c r="C940" s="242" t="s">
        <v>890</v>
      </c>
      <c r="D940" s="242" t="s">
        <v>2999</v>
      </c>
      <c r="E940" s="242" t="s">
        <v>3000</v>
      </c>
      <c r="F940" s="43" t="s">
        <v>2982</v>
      </c>
      <c r="G940" s="13">
        <f t="shared" si="14"/>
        <v>2.69</v>
      </c>
      <c r="H940" s="243">
        <v>2.69</v>
      </c>
      <c r="I940" s="55"/>
      <c r="J940" s="36"/>
      <c r="K940" s="21">
        <v>27.49</v>
      </c>
    </row>
    <row r="941" ht="17.1" customHeight="1" spans="1:11">
      <c r="A941" s="13">
        <v>937</v>
      </c>
      <c r="B941" s="244" t="s">
        <v>2888</v>
      </c>
      <c r="C941" s="245" t="s">
        <v>1003</v>
      </c>
      <c r="D941" s="245" t="s">
        <v>3001</v>
      </c>
      <c r="E941" s="245" t="s">
        <v>3002</v>
      </c>
      <c r="F941" s="43" t="s">
        <v>2982</v>
      </c>
      <c r="G941" s="13">
        <f t="shared" si="14"/>
        <v>2.69</v>
      </c>
      <c r="H941" s="246">
        <v>2.69</v>
      </c>
      <c r="I941" s="55"/>
      <c r="J941" s="36"/>
      <c r="K941" s="21">
        <v>27.49</v>
      </c>
    </row>
    <row r="942" ht="17.1" customHeight="1" spans="1:11">
      <c r="A942" s="13">
        <v>938</v>
      </c>
      <c r="B942" s="244" t="s">
        <v>3003</v>
      </c>
      <c r="C942" s="245" t="s">
        <v>1045</v>
      </c>
      <c r="D942" s="245" t="s">
        <v>3004</v>
      </c>
      <c r="E942" s="245" t="s">
        <v>3005</v>
      </c>
      <c r="F942" s="43" t="s">
        <v>2982</v>
      </c>
      <c r="G942" s="13">
        <f t="shared" si="14"/>
        <v>5.36</v>
      </c>
      <c r="H942" s="246">
        <v>5.36</v>
      </c>
      <c r="I942" s="55"/>
      <c r="J942" s="36"/>
      <c r="K942" s="21">
        <v>54.78</v>
      </c>
    </row>
    <row r="943" ht="17.1" customHeight="1" spans="1:11">
      <c r="A943" s="13">
        <v>939</v>
      </c>
      <c r="B943" s="244" t="s">
        <v>3006</v>
      </c>
      <c r="C943" s="245" t="s">
        <v>905</v>
      </c>
      <c r="D943" s="245" t="s">
        <v>3007</v>
      </c>
      <c r="E943" s="245" t="s">
        <v>3008</v>
      </c>
      <c r="F943" s="43" t="s">
        <v>2982</v>
      </c>
      <c r="G943" s="13">
        <f t="shared" si="14"/>
        <v>1.8</v>
      </c>
      <c r="H943" s="246">
        <v>1.8</v>
      </c>
      <c r="I943" s="55"/>
      <c r="J943" s="36"/>
      <c r="K943" s="21">
        <v>18.4</v>
      </c>
    </row>
    <row r="944" ht="17.1" customHeight="1" spans="1:11">
      <c r="A944" s="13">
        <v>940</v>
      </c>
      <c r="B944" s="244" t="s">
        <v>3009</v>
      </c>
      <c r="C944" s="245" t="s">
        <v>1045</v>
      </c>
      <c r="D944" s="245" t="s">
        <v>3010</v>
      </c>
      <c r="E944" s="245" t="s">
        <v>3011</v>
      </c>
      <c r="F944" s="43" t="s">
        <v>2982</v>
      </c>
      <c r="G944" s="13">
        <f t="shared" si="14"/>
        <v>2.69</v>
      </c>
      <c r="H944" s="246">
        <v>2.69</v>
      </c>
      <c r="I944" s="55"/>
      <c r="J944" s="36"/>
      <c r="K944" s="21">
        <v>27.49</v>
      </c>
    </row>
    <row r="945" ht="17.1" customHeight="1" spans="1:11">
      <c r="A945" s="13">
        <v>941</v>
      </c>
      <c r="B945" s="247" t="s">
        <v>3012</v>
      </c>
      <c r="C945" s="248" t="s">
        <v>2815</v>
      </c>
      <c r="D945" s="248" t="s">
        <v>3013</v>
      </c>
      <c r="E945" s="248" t="s">
        <v>3014</v>
      </c>
      <c r="F945" s="43" t="s">
        <v>2982</v>
      </c>
      <c r="G945" s="13">
        <f t="shared" si="14"/>
        <v>1.8</v>
      </c>
      <c r="H945" s="249">
        <v>1.8</v>
      </c>
      <c r="I945" s="55"/>
      <c r="J945" s="36"/>
      <c r="K945" s="21">
        <v>18.4</v>
      </c>
    </row>
    <row r="946" ht="17.1" customHeight="1" spans="1:11">
      <c r="A946" s="13">
        <v>942</v>
      </c>
      <c r="B946" s="250" t="s">
        <v>3015</v>
      </c>
      <c r="C946" s="251" t="s">
        <v>1045</v>
      </c>
      <c r="D946" s="251" t="s">
        <v>3016</v>
      </c>
      <c r="E946" s="251" t="s">
        <v>3017</v>
      </c>
      <c r="F946" s="43" t="s">
        <v>2982</v>
      </c>
      <c r="G946" s="13">
        <f t="shared" si="14"/>
        <v>1.78</v>
      </c>
      <c r="H946" s="249">
        <v>1.78</v>
      </c>
      <c r="I946" s="55"/>
      <c r="J946" s="36"/>
      <c r="K946" s="21">
        <v>18.19</v>
      </c>
    </row>
    <row r="947" ht="17.1" customHeight="1" spans="1:11">
      <c r="A947" s="13">
        <v>943</v>
      </c>
      <c r="B947" s="252" t="s">
        <v>3018</v>
      </c>
      <c r="C947" s="253" t="s">
        <v>972</v>
      </c>
      <c r="D947" s="253" t="s">
        <v>3019</v>
      </c>
      <c r="E947" s="253" t="s">
        <v>3020</v>
      </c>
      <c r="F947" s="43" t="s">
        <v>3021</v>
      </c>
      <c r="G947" s="13">
        <f t="shared" si="14"/>
        <v>1.08</v>
      </c>
      <c r="H947" s="254">
        <v>1.08</v>
      </c>
      <c r="I947" s="55"/>
      <c r="J947" s="55"/>
      <c r="K947" s="21">
        <v>11.04</v>
      </c>
    </row>
    <row r="948" ht="17.1" customHeight="1" spans="1:11">
      <c r="A948" s="13">
        <v>944</v>
      </c>
      <c r="B948" s="255" t="s">
        <v>3022</v>
      </c>
      <c r="C948" s="256" t="s">
        <v>873</v>
      </c>
      <c r="D948" s="256" t="s">
        <v>3023</v>
      </c>
      <c r="E948" s="256" t="s">
        <v>3024</v>
      </c>
      <c r="F948" s="43" t="s">
        <v>3021</v>
      </c>
      <c r="G948" s="13">
        <f t="shared" si="14"/>
        <v>1.08</v>
      </c>
      <c r="H948" s="257">
        <v>1.08</v>
      </c>
      <c r="I948" s="55"/>
      <c r="J948" s="55"/>
      <c r="K948" s="21">
        <v>11.04</v>
      </c>
    </row>
    <row r="949" ht="17.1" customHeight="1" spans="1:11">
      <c r="A949" s="13">
        <v>945</v>
      </c>
      <c r="B949" s="258" t="s">
        <v>3025</v>
      </c>
      <c r="C949" s="256" t="s">
        <v>890</v>
      </c>
      <c r="D949" s="256" t="s">
        <v>3026</v>
      </c>
      <c r="E949" s="256" t="s">
        <v>3027</v>
      </c>
      <c r="F949" s="43" t="s">
        <v>3021</v>
      </c>
      <c r="G949" s="13">
        <f t="shared" si="14"/>
        <v>3.24</v>
      </c>
      <c r="H949" s="257">
        <v>3.24</v>
      </c>
      <c r="I949" s="55"/>
      <c r="J949" s="55"/>
      <c r="K949" s="21">
        <v>33.11</v>
      </c>
    </row>
    <row r="950" ht="17.1" customHeight="1" spans="1:11">
      <c r="A950" s="13">
        <v>946</v>
      </c>
      <c r="B950" s="258" t="s">
        <v>3028</v>
      </c>
      <c r="C950" s="256" t="s">
        <v>987</v>
      </c>
      <c r="D950" s="256" t="s">
        <v>3029</v>
      </c>
      <c r="E950" s="256" t="s">
        <v>3030</v>
      </c>
      <c r="F950" s="43" t="s">
        <v>3021</v>
      </c>
      <c r="G950" s="13">
        <f t="shared" si="14"/>
        <v>3.21</v>
      </c>
      <c r="H950" s="257">
        <v>3.21</v>
      </c>
      <c r="I950" s="55"/>
      <c r="J950" s="55"/>
      <c r="K950" s="21">
        <v>32.81</v>
      </c>
    </row>
    <row r="951" ht="17.1" customHeight="1" spans="1:11">
      <c r="A951" s="13">
        <v>947</v>
      </c>
      <c r="B951" s="259" t="s">
        <v>3031</v>
      </c>
      <c r="C951" s="260" t="s">
        <v>3032</v>
      </c>
      <c r="D951" s="260" t="s">
        <v>3033</v>
      </c>
      <c r="E951" s="260" t="s">
        <v>3034</v>
      </c>
      <c r="F951" s="43" t="s">
        <v>3021</v>
      </c>
      <c r="G951" s="13">
        <f t="shared" si="14"/>
        <v>4.32</v>
      </c>
      <c r="H951" s="261">
        <v>4.32</v>
      </c>
      <c r="I951" s="55"/>
      <c r="J951" s="55"/>
      <c r="K951" s="21">
        <v>44.15</v>
      </c>
    </row>
    <row r="952" ht="17.1" customHeight="1" spans="1:11">
      <c r="A952" s="13">
        <v>948</v>
      </c>
      <c r="B952" s="259" t="s">
        <v>3035</v>
      </c>
      <c r="C952" s="260" t="s">
        <v>1101</v>
      </c>
      <c r="D952" s="260" t="s">
        <v>3036</v>
      </c>
      <c r="E952" s="260" t="s">
        <v>3037</v>
      </c>
      <c r="F952" s="43" t="s">
        <v>3021</v>
      </c>
      <c r="G952" s="13">
        <f t="shared" si="14"/>
        <v>2.16</v>
      </c>
      <c r="H952" s="261">
        <v>2.16</v>
      </c>
      <c r="I952" s="55"/>
      <c r="J952" s="55"/>
      <c r="K952" s="21">
        <v>22.08</v>
      </c>
    </row>
    <row r="953" ht="17.1" customHeight="1" spans="1:11">
      <c r="A953" s="13">
        <v>949</v>
      </c>
      <c r="B953" s="259" t="s">
        <v>3038</v>
      </c>
      <c r="C953" s="260" t="s">
        <v>3039</v>
      </c>
      <c r="D953" s="260" t="s">
        <v>3040</v>
      </c>
      <c r="E953" s="260" t="s">
        <v>3041</v>
      </c>
      <c r="F953" s="43" t="s">
        <v>3021</v>
      </c>
      <c r="G953" s="13">
        <f t="shared" si="14"/>
        <v>4.36</v>
      </c>
      <c r="H953" s="261">
        <v>4.36</v>
      </c>
      <c r="I953" s="55"/>
      <c r="J953" s="55"/>
      <c r="K953" s="21">
        <v>44.56</v>
      </c>
    </row>
    <row r="954" ht="17.1" customHeight="1" spans="1:11">
      <c r="A954" s="13">
        <v>950</v>
      </c>
      <c r="B954" s="262" t="s">
        <v>3042</v>
      </c>
      <c r="C954" s="260" t="s">
        <v>898</v>
      </c>
      <c r="D954" s="260" t="s">
        <v>3043</v>
      </c>
      <c r="E954" s="260" t="s">
        <v>3044</v>
      </c>
      <c r="F954" s="43" t="s">
        <v>3021</v>
      </c>
      <c r="G954" s="13">
        <f t="shared" si="14"/>
        <v>1.08</v>
      </c>
      <c r="H954" s="261">
        <v>1.08</v>
      </c>
      <c r="I954" s="55"/>
      <c r="J954" s="55"/>
      <c r="K954" s="21">
        <v>11.04</v>
      </c>
    </row>
    <row r="955" ht="17.1" customHeight="1" spans="1:11">
      <c r="A955" s="13">
        <v>951</v>
      </c>
      <c r="B955" s="262" t="s">
        <v>3045</v>
      </c>
      <c r="C955" s="260" t="s">
        <v>898</v>
      </c>
      <c r="D955" s="260" t="s">
        <v>3046</v>
      </c>
      <c r="E955" s="260" t="s">
        <v>3047</v>
      </c>
      <c r="F955" s="43" t="s">
        <v>3021</v>
      </c>
      <c r="G955" s="13">
        <f t="shared" si="14"/>
        <v>4.32</v>
      </c>
      <c r="H955" s="261">
        <v>4.32</v>
      </c>
      <c r="I955" s="55"/>
      <c r="J955" s="55"/>
      <c r="K955" s="21">
        <v>44.15</v>
      </c>
    </row>
    <row r="956" ht="17.1" customHeight="1" spans="1:11">
      <c r="A956" s="13">
        <v>952</v>
      </c>
      <c r="B956" s="263" t="s">
        <v>3048</v>
      </c>
      <c r="C956" s="264" t="s">
        <v>987</v>
      </c>
      <c r="D956" s="264" t="s">
        <v>3049</v>
      </c>
      <c r="E956" s="264" t="s">
        <v>3050</v>
      </c>
      <c r="F956" s="43" t="s">
        <v>3021</v>
      </c>
      <c r="G956" s="13">
        <f t="shared" si="14"/>
        <v>1.08</v>
      </c>
      <c r="H956" s="265">
        <v>1.08</v>
      </c>
      <c r="I956" s="55"/>
      <c r="J956" s="55"/>
      <c r="K956" s="21">
        <v>11.04</v>
      </c>
    </row>
    <row r="957" ht="17.1" customHeight="1" spans="1:11">
      <c r="A957" s="13">
        <v>953</v>
      </c>
      <c r="B957" s="266" t="s">
        <v>3051</v>
      </c>
      <c r="C957" s="267" t="s">
        <v>916</v>
      </c>
      <c r="D957" s="267" t="s">
        <v>3052</v>
      </c>
      <c r="E957" s="267" t="s">
        <v>3053</v>
      </c>
      <c r="F957" s="43" t="s">
        <v>3054</v>
      </c>
      <c r="G957" s="13">
        <f t="shared" si="14"/>
        <v>2.2</v>
      </c>
      <c r="H957" s="268">
        <v>2.2</v>
      </c>
      <c r="I957" s="55"/>
      <c r="J957" s="55"/>
      <c r="K957" s="21">
        <v>22.48</v>
      </c>
    </row>
    <row r="958" ht="17.1" customHeight="1" spans="1:11">
      <c r="A958" s="13">
        <v>954</v>
      </c>
      <c r="B958" s="266" t="s">
        <v>3055</v>
      </c>
      <c r="C958" s="269" t="s">
        <v>3056</v>
      </c>
      <c r="D958" s="269" t="s">
        <v>3057</v>
      </c>
      <c r="E958" s="269" t="s">
        <v>3058</v>
      </c>
      <c r="F958" s="43" t="s">
        <v>3054</v>
      </c>
      <c r="G958" s="13">
        <f t="shared" si="14"/>
        <v>2.2</v>
      </c>
      <c r="H958" s="268">
        <v>2.2</v>
      </c>
      <c r="I958" s="55"/>
      <c r="J958" s="55"/>
      <c r="K958" s="21">
        <v>22.48</v>
      </c>
    </row>
    <row r="959" ht="17.1" customHeight="1" spans="1:11">
      <c r="A959" s="13">
        <v>955</v>
      </c>
      <c r="B959" s="266" t="s">
        <v>3059</v>
      </c>
      <c r="C959" s="267" t="s">
        <v>890</v>
      </c>
      <c r="D959" s="267" t="s">
        <v>3060</v>
      </c>
      <c r="E959" s="267" t="s">
        <v>3061</v>
      </c>
      <c r="F959" s="43" t="s">
        <v>3054</v>
      </c>
      <c r="G959" s="13">
        <f t="shared" si="14"/>
        <v>6.4</v>
      </c>
      <c r="H959" s="268">
        <v>6.4</v>
      </c>
      <c r="I959" s="55"/>
      <c r="J959" s="55"/>
      <c r="K959" s="21">
        <v>65.41</v>
      </c>
    </row>
    <row r="960" ht="17.1" customHeight="1" spans="1:11">
      <c r="A960" s="13">
        <v>956</v>
      </c>
      <c r="B960" s="266" t="s">
        <v>3062</v>
      </c>
      <c r="C960" s="267" t="s">
        <v>3063</v>
      </c>
      <c r="D960" s="267" t="s">
        <v>3064</v>
      </c>
      <c r="E960" s="267" t="s">
        <v>3065</v>
      </c>
      <c r="F960" s="43" t="s">
        <v>3054</v>
      </c>
      <c r="G960" s="13">
        <f t="shared" si="14"/>
        <v>4.4</v>
      </c>
      <c r="H960" s="268">
        <v>4.4</v>
      </c>
      <c r="I960" s="55"/>
      <c r="J960" s="55"/>
      <c r="K960" s="21">
        <v>44.97</v>
      </c>
    </row>
    <row r="961" ht="17.1" customHeight="1" spans="1:11">
      <c r="A961" s="13">
        <v>957</v>
      </c>
      <c r="B961" s="266" t="s">
        <v>3066</v>
      </c>
      <c r="C961" s="267" t="s">
        <v>916</v>
      </c>
      <c r="D961" s="267" t="s">
        <v>3067</v>
      </c>
      <c r="E961" s="267" t="s">
        <v>3068</v>
      </c>
      <c r="F961" s="43" t="s">
        <v>3054</v>
      </c>
      <c r="G961" s="13">
        <f t="shared" si="14"/>
        <v>1.1</v>
      </c>
      <c r="H961" s="268">
        <v>1.1</v>
      </c>
      <c r="I961" s="55"/>
      <c r="J961" s="55"/>
      <c r="K961" s="21">
        <v>11.24</v>
      </c>
    </row>
    <row r="962" ht="17.1" customHeight="1" spans="1:11">
      <c r="A962" s="13">
        <v>958</v>
      </c>
      <c r="B962" s="270" t="s">
        <v>3069</v>
      </c>
      <c r="C962" s="271" t="s">
        <v>600</v>
      </c>
      <c r="D962" s="271" t="s">
        <v>3070</v>
      </c>
      <c r="E962" s="271" t="s">
        <v>3071</v>
      </c>
      <c r="F962" s="43" t="s">
        <v>3054</v>
      </c>
      <c r="G962" s="13">
        <f t="shared" si="14"/>
        <v>4.4</v>
      </c>
      <c r="H962" s="272">
        <v>4.4</v>
      </c>
      <c r="I962" s="55"/>
      <c r="J962" s="55"/>
      <c r="K962" s="21">
        <v>44.97</v>
      </c>
    </row>
    <row r="963" ht="17.1" customHeight="1" spans="1:11">
      <c r="A963" s="13">
        <v>959</v>
      </c>
      <c r="B963" s="273" t="s">
        <v>3072</v>
      </c>
      <c r="C963" s="274" t="s">
        <v>1101</v>
      </c>
      <c r="D963" s="274" t="s">
        <v>3073</v>
      </c>
      <c r="E963" s="274" t="s">
        <v>3074</v>
      </c>
      <c r="F963" s="43" t="s">
        <v>3054</v>
      </c>
      <c r="G963" s="13">
        <f t="shared" si="14"/>
        <v>5.5</v>
      </c>
      <c r="H963" s="275">
        <v>5.5</v>
      </c>
      <c r="I963" s="55"/>
      <c r="J963" s="55"/>
      <c r="K963" s="21">
        <v>56.21</v>
      </c>
    </row>
    <row r="964" ht="17.1" customHeight="1" spans="1:11">
      <c r="A964" s="13">
        <v>960</v>
      </c>
      <c r="B964" s="273" t="s">
        <v>3075</v>
      </c>
      <c r="C964" s="274" t="s">
        <v>1060</v>
      </c>
      <c r="D964" s="274" t="s">
        <v>3076</v>
      </c>
      <c r="E964" s="274" t="s">
        <v>3077</v>
      </c>
      <c r="F964" s="43" t="s">
        <v>3054</v>
      </c>
      <c r="G964" s="13">
        <f t="shared" si="14"/>
        <v>1.1</v>
      </c>
      <c r="H964" s="275">
        <v>1.1</v>
      </c>
      <c r="I964" s="55"/>
      <c r="J964" s="55"/>
      <c r="K964" s="21">
        <v>11.24</v>
      </c>
    </row>
    <row r="965" ht="17.1" customHeight="1" spans="1:11">
      <c r="A965" s="13">
        <v>961</v>
      </c>
      <c r="B965" s="273" t="s">
        <v>3078</v>
      </c>
      <c r="C965" s="274" t="s">
        <v>1060</v>
      </c>
      <c r="D965" s="274" t="s">
        <v>3079</v>
      </c>
      <c r="E965" s="274" t="s">
        <v>3080</v>
      </c>
      <c r="F965" s="43" t="s">
        <v>3054</v>
      </c>
      <c r="G965" s="13">
        <f t="shared" ref="G965:G1028" si="15">H965+I965+J965</f>
        <v>4.4</v>
      </c>
      <c r="H965" s="275">
        <v>4.4</v>
      </c>
      <c r="I965" s="55"/>
      <c r="J965" s="55"/>
      <c r="K965" s="21">
        <v>44.97</v>
      </c>
    </row>
    <row r="966" ht="17.1" customHeight="1" spans="1:11">
      <c r="A966" s="13">
        <v>962</v>
      </c>
      <c r="B966" s="273" t="s">
        <v>3081</v>
      </c>
      <c r="C966" s="274" t="s">
        <v>3082</v>
      </c>
      <c r="D966" s="274" t="s">
        <v>3083</v>
      </c>
      <c r="E966" s="274" t="s">
        <v>3084</v>
      </c>
      <c r="F966" s="43" t="s">
        <v>3054</v>
      </c>
      <c r="G966" s="13">
        <f t="shared" si="15"/>
        <v>1.01</v>
      </c>
      <c r="H966" s="275">
        <v>1.01</v>
      </c>
      <c r="I966" s="55"/>
      <c r="J966" s="55"/>
      <c r="K966" s="21">
        <v>10.32</v>
      </c>
    </row>
    <row r="967" ht="17.1" customHeight="1" spans="1:11">
      <c r="A967" s="13">
        <v>963</v>
      </c>
      <c r="B967" s="273" t="s">
        <v>3085</v>
      </c>
      <c r="C967" s="274" t="s">
        <v>920</v>
      </c>
      <c r="D967" s="274" t="s">
        <v>3086</v>
      </c>
      <c r="E967" s="274" t="s">
        <v>3087</v>
      </c>
      <c r="F967" s="43" t="s">
        <v>3054</v>
      </c>
      <c r="G967" s="13">
        <f t="shared" si="15"/>
        <v>9.9</v>
      </c>
      <c r="H967" s="275">
        <v>9.9</v>
      </c>
      <c r="I967" s="55"/>
      <c r="J967" s="55"/>
      <c r="K967" s="21">
        <v>101.18</v>
      </c>
    </row>
    <row r="968" ht="17.1" customHeight="1" spans="1:11">
      <c r="A968" s="13">
        <v>964</v>
      </c>
      <c r="B968" s="273" t="s">
        <v>3088</v>
      </c>
      <c r="C968" s="274" t="s">
        <v>898</v>
      </c>
      <c r="D968" s="274" t="s">
        <v>3089</v>
      </c>
      <c r="E968" s="274" t="s">
        <v>3090</v>
      </c>
      <c r="F968" s="43" t="s">
        <v>3054</v>
      </c>
      <c r="G968" s="13">
        <f t="shared" si="15"/>
        <v>2.2</v>
      </c>
      <c r="H968" s="275">
        <v>2.2</v>
      </c>
      <c r="I968" s="55"/>
      <c r="J968" s="55"/>
      <c r="K968" s="21">
        <v>22.48</v>
      </c>
    </row>
    <row r="969" ht="17.1" customHeight="1" spans="1:11">
      <c r="A969" s="13">
        <v>965</v>
      </c>
      <c r="B969" s="273" t="s">
        <v>3091</v>
      </c>
      <c r="C969" s="274" t="s">
        <v>902</v>
      </c>
      <c r="D969" s="274" t="s">
        <v>3092</v>
      </c>
      <c r="E969" s="274" t="s">
        <v>3093</v>
      </c>
      <c r="F969" s="43" t="s">
        <v>3054</v>
      </c>
      <c r="G969" s="13">
        <f t="shared" si="15"/>
        <v>4.4</v>
      </c>
      <c r="H969" s="275">
        <v>4.4</v>
      </c>
      <c r="I969" s="55"/>
      <c r="J969" s="55"/>
      <c r="K969" s="21">
        <v>44.97</v>
      </c>
    </row>
    <row r="970" ht="17.1" customHeight="1" spans="1:11">
      <c r="A970" s="13">
        <v>966</v>
      </c>
      <c r="B970" s="276" t="s">
        <v>3094</v>
      </c>
      <c r="C970" s="277" t="s">
        <v>987</v>
      </c>
      <c r="D970" s="277" t="s">
        <v>3095</v>
      </c>
      <c r="E970" s="277" t="s">
        <v>3096</v>
      </c>
      <c r="F970" s="43" t="s">
        <v>3054</v>
      </c>
      <c r="G970" s="13">
        <f t="shared" si="15"/>
        <v>6.6</v>
      </c>
      <c r="H970" s="278">
        <v>6.6</v>
      </c>
      <c r="I970" s="55"/>
      <c r="J970" s="55"/>
      <c r="K970" s="21">
        <v>67.45</v>
      </c>
    </row>
    <row r="971" ht="17.1" customHeight="1" spans="1:11">
      <c r="A971" s="13">
        <v>967</v>
      </c>
      <c r="B971" s="276" t="s">
        <v>3097</v>
      </c>
      <c r="C971" s="277" t="s">
        <v>873</v>
      </c>
      <c r="D971" s="277" t="s">
        <v>3098</v>
      </c>
      <c r="E971" s="277" t="s">
        <v>3099</v>
      </c>
      <c r="F971" s="43" t="s">
        <v>3054</v>
      </c>
      <c r="G971" s="13">
        <f t="shared" si="15"/>
        <v>2.2</v>
      </c>
      <c r="H971" s="278">
        <v>2.2</v>
      </c>
      <c r="I971" s="55"/>
      <c r="J971" s="55"/>
      <c r="K971" s="21">
        <v>22.48</v>
      </c>
    </row>
    <row r="972" ht="17.1" customHeight="1" spans="1:11">
      <c r="A972" s="13">
        <v>968</v>
      </c>
      <c r="B972" s="276" t="s">
        <v>2559</v>
      </c>
      <c r="C972" s="277" t="s">
        <v>1045</v>
      </c>
      <c r="D972" s="277" t="s">
        <v>3100</v>
      </c>
      <c r="E972" s="277" t="s">
        <v>3101</v>
      </c>
      <c r="F972" s="43" t="s">
        <v>3054</v>
      </c>
      <c r="G972" s="13">
        <f t="shared" si="15"/>
        <v>3.3</v>
      </c>
      <c r="H972" s="278">
        <v>3.3</v>
      </c>
      <c r="I972" s="55"/>
      <c r="J972" s="55"/>
      <c r="K972" s="21">
        <v>33.73</v>
      </c>
    </row>
    <row r="973" ht="17.1" customHeight="1" spans="1:11">
      <c r="A973" s="13">
        <v>969</v>
      </c>
      <c r="B973" s="276" t="s">
        <v>3102</v>
      </c>
      <c r="C973" s="277" t="s">
        <v>1358</v>
      </c>
      <c r="D973" s="277" t="s">
        <v>3103</v>
      </c>
      <c r="E973" s="277" t="s">
        <v>3104</v>
      </c>
      <c r="F973" s="43" t="s">
        <v>3054</v>
      </c>
      <c r="G973" s="13">
        <f t="shared" si="15"/>
        <v>3.4</v>
      </c>
      <c r="H973" s="278">
        <v>3.4</v>
      </c>
      <c r="I973" s="55"/>
      <c r="J973" s="55"/>
      <c r="K973" s="21">
        <v>34.75</v>
      </c>
    </row>
    <row r="974" ht="17.1" customHeight="1" spans="1:11">
      <c r="A974" s="13">
        <v>970</v>
      </c>
      <c r="B974" s="276" t="s">
        <v>3105</v>
      </c>
      <c r="C974" s="277" t="s">
        <v>503</v>
      </c>
      <c r="D974" s="277" t="s">
        <v>3106</v>
      </c>
      <c r="E974" s="277" t="s">
        <v>3107</v>
      </c>
      <c r="F974" s="43" t="s">
        <v>3054</v>
      </c>
      <c r="G974" s="13">
        <f t="shared" si="15"/>
        <v>5.5</v>
      </c>
      <c r="H974" s="278">
        <v>5.5</v>
      </c>
      <c r="I974" s="55"/>
      <c r="J974" s="55"/>
      <c r="K974" s="21">
        <v>56.21</v>
      </c>
    </row>
    <row r="975" ht="17.1" customHeight="1" spans="1:11">
      <c r="A975" s="13">
        <v>971</v>
      </c>
      <c r="B975" s="276" t="s">
        <v>3108</v>
      </c>
      <c r="C975" s="277" t="s">
        <v>987</v>
      </c>
      <c r="D975" s="277" t="s">
        <v>3109</v>
      </c>
      <c r="E975" s="277" t="s">
        <v>3110</v>
      </c>
      <c r="F975" s="43" t="s">
        <v>3054</v>
      </c>
      <c r="G975" s="13">
        <f t="shared" si="15"/>
        <v>5.5</v>
      </c>
      <c r="H975" s="278">
        <v>5.5</v>
      </c>
      <c r="I975" s="55"/>
      <c r="J975" s="55"/>
      <c r="K975" s="21">
        <v>56.21</v>
      </c>
    </row>
    <row r="976" ht="17.1" customHeight="1" spans="1:11">
      <c r="A976" s="13">
        <v>972</v>
      </c>
      <c r="B976" s="276" t="s">
        <v>3111</v>
      </c>
      <c r="C976" s="277" t="s">
        <v>1045</v>
      </c>
      <c r="D976" s="277" t="s">
        <v>3112</v>
      </c>
      <c r="E976" s="277" t="s">
        <v>3113</v>
      </c>
      <c r="F976" s="43" t="s">
        <v>3054</v>
      </c>
      <c r="G976" s="13">
        <f t="shared" si="15"/>
        <v>3.3</v>
      </c>
      <c r="H976" s="278">
        <v>3.3</v>
      </c>
      <c r="I976" s="55"/>
      <c r="J976" s="55"/>
      <c r="K976" s="21">
        <v>33.73</v>
      </c>
    </row>
    <row r="977" ht="17.1" customHeight="1" spans="1:11">
      <c r="A977" s="13">
        <v>973</v>
      </c>
      <c r="B977" s="279" t="s">
        <v>3114</v>
      </c>
      <c r="C977" s="280" t="s">
        <v>898</v>
      </c>
      <c r="D977" s="280" t="s">
        <v>3115</v>
      </c>
      <c r="E977" s="280" t="s">
        <v>3116</v>
      </c>
      <c r="F977" s="43" t="s">
        <v>3054</v>
      </c>
      <c r="G977" s="13">
        <f t="shared" si="15"/>
        <v>2.2</v>
      </c>
      <c r="H977" s="281">
        <v>2.2</v>
      </c>
      <c r="I977" s="55"/>
      <c r="J977" s="55"/>
      <c r="K977" s="21">
        <v>22.48</v>
      </c>
    </row>
    <row r="978" ht="17.1" customHeight="1" spans="1:11">
      <c r="A978" s="13">
        <v>974</v>
      </c>
      <c r="B978" s="279" t="s">
        <v>3117</v>
      </c>
      <c r="C978" s="280" t="s">
        <v>916</v>
      </c>
      <c r="D978" s="280" t="s">
        <v>3118</v>
      </c>
      <c r="E978" s="280" t="s">
        <v>3099</v>
      </c>
      <c r="F978" s="43" t="s">
        <v>3054</v>
      </c>
      <c r="G978" s="13">
        <f t="shared" si="15"/>
        <v>1.1</v>
      </c>
      <c r="H978" s="281">
        <v>1.1</v>
      </c>
      <c r="I978" s="55"/>
      <c r="J978" s="55"/>
      <c r="K978" s="21">
        <v>11.24</v>
      </c>
    </row>
    <row r="979" ht="17.1" customHeight="1" spans="1:11">
      <c r="A979" s="13">
        <v>975</v>
      </c>
      <c r="B979" s="279" t="s">
        <v>3119</v>
      </c>
      <c r="C979" s="280" t="s">
        <v>952</v>
      </c>
      <c r="D979" s="280" t="s">
        <v>3120</v>
      </c>
      <c r="E979" s="280" t="s">
        <v>3099</v>
      </c>
      <c r="F979" s="43" t="s">
        <v>3054</v>
      </c>
      <c r="G979" s="13">
        <f t="shared" si="15"/>
        <v>2.2</v>
      </c>
      <c r="H979" s="281">
        <v>2.2</v>
      </c>
      <c r="I979" s="55"/>
      <c r="J979" s="55"/>
      <c r="K979" s="21">
        <v>22.48</v>
      </c>
    </row>
    <row r="980" ht="17.1" customHeight="1" spans="1:11">
      <c r="A980" s="13">
        <v>976</v>
      </c>
      <c r="B980" s="279" t="s">
        <v>3121</v>
      </c>
      <c r="C980" s="280" t="s">
        <v>862</v>
      </c>
      <c r="D980" s="280" t="s">
        <v>3122</v>
      </c>
      <c r="E980" s="280" t="s">
        <v>3099</v>
      </c>
      <c r="F980" s="43" t="s">
        <v>3054</v>
      </c>
      <c r="G980" s="13">
        <f t="shared" si="15"/>
        <v>2.2</v>
      </c>
      <c r="H980" s="281">
        <v>2.2</v>
      </c>
      <c r="I980" s="55"/>
      <c r="J980" s="55"/>
      <c r="K980" s="21">
        <v>22.48</v>
      </c>
    </row>
    <row r="981" ht="17.1" customHeight="1" spans="1:11">
      <c r="A981" s="13">
        <v>977</v>
      </c>
      <c r="B981" s="279" t="s">
        <v>3123</v>
      </c>
      <c r="C981" s="280" t="s">
        <v>980</v>
      </c>
      <c r="D981" s="280" t="s">
        <v>3124</v>
      </c>
      <c r="E981" s="280" t="s">
        <v>381</v>
      </c>
      <c r="F981" s="43" t="s">
        <v>3054</v>
      </c>
      <c r="G981" s="13">
        <f t="shared" si="15"/>
        <v>7.7</v>
      </c>
      <c r="H981" s="281">
        <v>7.7</v>
      </c>
      <c r="I981" s="55"/>
      <c r="J981" s="55"/>
      <c r="K981" s="21">
        <v>78.69</v>
      </c>
    </row>
    <row r="982" ht="17.1" customHeight="1" spans="1:11">
      <c r="A982" s="13">
        <v>978</v>
      </c>
      <c r="B982" s="279" t="s">
        <v>3125</v>
      </c>
      <c r="C982" s="280" t="s">
        <v>987</v>
      </c>
      <c r="D982" s="280" t="s">
        <v>3126</v>
      </c>
      <c r="E982" s="280" t="s">
        <v>3127</v>
      </c>
      <c r="F982" s="43" t="s">
        <v>3054</v>
      </c>
      <c r="G982" s="13">
        <f t="shared" si="15"/>
        <v>3.3</v>
      </c>
      <c r="H982" s="281">
        <v>3.3</v>
      </c>
      <c r="I982" s="55"/>
      <c r="J982" s="55"/>
      <c r="K982" s="21">
        <v>33.73</v>
      </c>
    </row>
    <row r="983" ht="17.1" customHeight="1" spans="1:11">
      <c r="A983" s="13">
        <v>979</v>
      </c>
      <c r="B983" s="279" t="s">
        <v>3128</v>
      </c>
      <c r="C983" s="280" t="s">
        <v>902</v>
      </c>
      <c r="D983" s="280" t="s">
        <v>3129</v>
      </c>
      <c r="E983" s="280" t="s">
        <v>3130</v>
      </c>
      <c r="F983" s="43" t="s">
        <v>3054</v>
      </c>
      <c r="G983" s="13">
        <f t="shared" si="15"/>
        <v>2.2</v>
      </c>
      <c r="H983" s="281">
        <v>2.2</v>
      </c>
      <c r="I983" s="55"/>
      <c r="J983" s="55"/>
      <c r="K983" s="21">
        <v>22.48</v>
      </c>
    </row>
    <row r="984" ht="17.1" customHeight="1" spans="1:11">
      <c r="A984" s="13">
        <v>980</v>
      </c>
      <c r="B984" s="282" t="s">
        <v>3131</v>
      </c>
      <c r="C984" s="283" t="s">
        <v>972</v>
      </c>
      <c r="D984" s="206" t="s">
        <v>3132</v>
      </c>
      <c r="E984" s="284" t="s">
        <v>3133</v>
      </c>
      <c r="F984" s="43" t="s">
        <v>3134</v>
      </c>
      <c r="G984" s="13">
        <f t="shared" si="15"/>
        <v>51.28</v>
      </c>
      <c r="H984" s="36">
        <v>51.28</v>
      </c>
      <c r="I984" s="55"/>
      <c r="J984" s="55"/>
      <c r="K984" s="21">
        <v>524.08</v>
      </c>
    </row>
    <row r="985" ht="17.1" customHeight="1" spans="1:11">
      <c r="A985" s="13">
        <v>981</v>
      </c>
      <c r="B985" s="285" t="s">
        <v>3135</v>
      </c>
      <c r="C985" s="286" t="s">
        <v>1429</v>
      </c>
      <c r="D985" s="286" t="s">
        <v>3136</v>
      </c>
      <c r="E985" s="287" t="s">
        <v>3137</v>
      </c>
      <c r="F985" s="43" t="s">
        <v>3134</v>
      </c>
      <c r="G985" s="13">
        <f t="shared" si="15"/>
        <v>3.4</v>
      </c>
      <c r="H985" s="288">
        <v>3.4</v>
      </c>
      <c r="I985" s="55"/>
      <c r="J985" s="55"/>
      <c r="K985" s="21">
        <v>34.75</v>
      </c>
    </row>
    <row r="986" ht="17.1" customHeight="1" spans="1:11">
      <c r="A986" s="13">
        <v>982</v>
      </c>
      <c r="B986" s="285" t="s">
        <v>3138</v>
      </c>
      <c r="C986" s="286" t="s">
        <v>1217</v>
      </c>
      <c r="D986" s="286" t="s">
        <v>3139</v>
      </c>
      <c r="E986" s="287" t="s">
        <v>3140</v>
      </c>
      <c r="F986" s="43" t="s">
        <v>3134</v>
      </c>
      <c r="G986" s="13">
        <f t="shared" si="15"/>
        <v>3.45</v>
      </c>
      <c r="H986" s="288">
        <v>3.45</v>
      </c>
      <c r="I986" s="55"/>
      <c r="J986" s="55"/>
      <c r="K986" s="21">
        <v>35.26</v>
      </c>
    </row>
    <row r="987" ht="17.1" customHeight="1" spans="1:11">
      <c r="A987" s="13">
        <v>983</v>
      </c>
      <c r="B987" s="289" t="s">
        <v>3141</v>
      </c>
      <c r="C987" s="290" t="s">
        <v>980</v>
      </c>
      <c r="D987" s="290" t="s">
        <v>3142</v>
      </c>
      <c r="E987" s="291" t="s">
        <v>3143</v>
      </c>
      <c r="F987" s="43" t="s">
        <v>3134</v>
      </c>
      <c r="G987" s="13">
        <f t="shared" si="15"/>
        <v>3.63</v>
      </c>
      <c r="H987" s="292">
        <v>3.63</v>
      </c>
      <c r="I987" s="55"/>
      <c r="J987" s="55"/>
      <c r="K987" s="21">
        <v>37.1</v>
      </c>
    </row>
    <row r="988" ht="17.1" customHeight="1" spans="1:11">
      <c r="A988" s="13">
        <v>984</v>
      </c>
      <c r="B988" s="289" t="s">
        <v>3144</v>
      </c>
      <c r="C988" s="290" t="s">
        <v>972</v>
      </c>
      <c r="D988" s="290" t="s">
        <v>3145</v>
      </c>
      <c r="E988" s="291" t="s">
        <v>2368</v>
      </c>
      <c r="F988" s="43" t="s">
        <v>3134</v>
      </c>
      <c r="G988" s="13">
        <f t="shared" si="15"/>
        <v>3.29</v>
      </c>
      <c r="H988" s="292">
        <v>3.29</v>
      </c>
      <c r="I988" s="55"/>
      <c r="J988" s="55"/>
      <c r="K988" s="21">
        <v>33.62</v>
      </c>
    </row>
    <row r="989" ht="17.1" customHeight="1" spans="1:11">
      <c r="A989" s="13">
        <v>985</v>
      </c>
      <c r="B989" s="293" t="s">
        <v>3146</v>
      </c>
      <c r="C989" s="294" t="s">
        <v>987</v>
      </c>
      <c r="D989" s="294" t="s">
        <v>3147</v>
      </c>
      <c r="E989" s="295" t="s">
        <v>3148</v>
      </c>
      <c r="F989" s="43" t="s">
        <v>3134</v>
      </c>
      <c r="G989" s="13">
        <f t="shared" si="15"/>
        <v>2.59</v>
      </c>
      <c r="H989" s="296">
        <v>2.59</v>
      </c>
      <c r="I989" s="55"/>
      <c r="J989" s="55"/>
      <c r="K989" s="21">
        <v>26.47</v>
      </c>
    </row>
    <row r="990" ht="17.1" customHeight="1" spans="1:11">
      <c r="A990" s="13">
        <v>986</v>
      </c>
      <c r="B990" s="293" t="s">
        <v>3149</v>
      </c>
      <c r="C990" s="294" t="s">
        <v>1173</v>
      </c>
      <c r="D990" s="294" t="s">
        <v>3150</v>
      </c>
      <c r="E990" s="295" t="s">
        <v>3151</v>
      </c>
      <c r="F990" s="43" t="s">
        <v>3134</v>
      </c>
      <c r="G990" s="13">
        <f t="shared" si="15"/>
        <v>2.48</v>
      </c>
      <c r="H990" s="296">
        <v>2.48</v>
      </c>
      <c r="I990" s="55"/>
      <c r="J990" s="55"/>
      <c r="K990" s="21">
        <v>25.35</v>
      </c>
    </row>
    <row r="991" ht="17.1" customHeight="1" spans="1:11">
      <c r="A991" s="13">
        <v>987</v>
      </c>
      <c r="B991" s="293" t="s">
        <v>3152</v>
      </c>
      <c r="C991" s="294" t="s">
        <v>2934</v>
      </c>
      <c r="D991" s="294" t="s">
        <v>3153</v>
      </c>
      <c r="E991" s="295" t="s">
        <v>3154</v>
      </c>
      <c r="F991" s="43" t="s">
        <v>3134</v>
      </c>
      <c r="G991" s="13">
        <f t="shared" si="15"/>
        <v>3.28</v>
      </c>
      <c r="H991" s="296">
        <v>3.28</v>
      </c>
      <c r="I991" s="55"/>
      <c r="J991" s="55"/>
      <c r="K991" s="21">
        <v>33.52</v>
      </c>
    </row>
    <row r="992" ht="17.1" customHeight="1" spans="1:11">
      <c r="A992" s="13">
        <v>988</v>
      </c>
      <c r="B992" s="297" t="s">
        <v>3155</v>
      </c>
      <c r="C992" s="298" t="s">
        <v>1003</v>
      </c>
      <c r="D992" s="298" t="s">
        <v>3156</v>
      </c>
      <c r="E992" s="298" t="s">
        <v>3157</v>
      </c>
      <c r="F992" s="43" t="s">
        <v>3158</v>
      </c>
      <c r="G992" s="13">
        <f t="shared" si="15"/>
        <v>1.1</v>
      </c>
      <c r="H992" s="299">
        <v>1.1</v>
      </c>
      <c r="I992" s="55"/>
      <c r="J992" s="55"/>
      <c r="K992" s="21">
        <v>11.24</v>
      </c>
    </row>
    <row r="993" ht="17.1" customHeight="1" spans="1:11">
      <c r="A993" s="13">
        <v>989</v>
      </c>
      <c r="B993" s="297" t="s">
        <v>3159</v>
      </c>
      <c r="C993" s="298" t="s">
        <v>902</v>
      </c>
      <c r="D993" s="298" t="s">
        <v>3160</v>
      </c>
      <c r="E993" s="298" t="s">
        <v>3161</v>
      </c>
      <c r="F993" s="43" t="s">
        <v>3158</v>
      </c>
      <c r="G993" s="13">
        <f t="shared" si="15"/>
        <v>1.65</v>
      </c>
      <c r="H993" s="299">
        <v>1.65</v>
      </c>
      <c r="I993" s="55"/>
      <c r="J993" s="55"/>
      <c r="K993" s="21">
        <v>16.86</v>
      </c>
    </row>
    <row r="994" ht="17.1" customHeight="1" spans="1:11">
      <c r="A994" s="13">
        <v>990</v>
      </c>
      <c r="B994" s="297" t="s">
        <v>3162</v>
      </c>
      <c r="C994" s="298" t="s">
        <v>952</v>
      </c>
      <c r="D994" s="298" t="s">
        <v>3163</v>
      </c>
      <c r="E994" s="298" t="s">
        <v>3164</v>
      </c>
      <c r="F994" s="43" t="s">
        <v>3158</v>
      </c>
      <c r="G994" s="13">
        <f t="shared" si="15"/>
        <v>0.6</v>
      </c>
      <c r="H994" s="299">
        <v>0.6</v>
      </c>
      <c r="I994" s="55"/>
      <c r="J994" s="55"/>
      <c r="K994" s="21">
        <v>6.13</v>
      </c>
    </row>
    <row r="995" ht="17.1" customHeight="1" spans="1:11">
      <c r="A995" s="13">
        <v>991</v>
      </c>
      <c r="B995" s="297" t="s">
        <v>3165</v>
      </c>
      <c r="C995" s="298" t="s">
        <v>873</v>
      </c>
      <c r="D995" s="298" t="s">
        <v>3166</v>
      </c>
      <c r="E995" s="298" t="s">
        <v>3167</v>
      </c>
      <c r="F995" s="43" t="s">
        <v>3158</v>
      </c>
      <c r="G995" s="13">
        <f t="shared" si="15"/>
        <v>3.3</v>
      </c>
      <c r="H995" s="299">
        <v>3.3</v>
      </c>
      <c r="I995" s="55"/>
      <c r="J995" s="55"/>
      <c r="K995" s="21">
        <v>33.73</v>
      </c>
    </row>
    <row r="996" ht="17.1" customHeight="1" spans="1:11">
      <c r="A996" s="13">
        <v>992</v>
      </c>
      <c r="B996" s="300" t="s">
        <v>3168</v>
      </c>
      <c r="C996" s="301" t="s">
        <v>1009</v>
      </c>
      <c r="D996" s="301" t="s">
        <v>809</v>
      </c>
      <c r="E996" s="301" t="s">
        <v>839</v>
      </c>
      <c r="F996" s="43" t="s">
        <v>3158</v>
      </c>
      <c r="G996" s="13">
        <f t="shared" si="15"/>
        <v>1.1</v>
      </c>
      <c r="H996" s="302">
        <v>1.1</v>
      </c>
      <c r="I996" s="55"/>
      <c r="J996" s="55"/>
      <c r="K996" s="21">
        <v>11.24</v>
      </c>
    </row>
    <row r="997" ht="17.1" customHeight="1" spans="1:11">
      <c r="A997" s="13">
        <v>993</v>
      </c>
      <c r="B997" s="303" t="s">
        <v>3169</v>
      </c>
      <c r="C997" s="304" t="s">
        <v>952</v>
      </c>
      <c r="D997" s="304" t="s">
        <v>3170</v>
      </c>
      <c r="E997" s="304" t="s">
        <v>3171</v>
      </c>
      <c r="F997" s="43" t="s">
        <v>3158</v>
      </c>
      <c r="G997" s="13">
        <f t="shared" si="15"/>
        <v>2.2</v>
      </c>
      <c r="H997" s="305">
        <v>2.2</v>
      </c>
      <c r="I997" s="55"/>
      <c r="J997" s="55"/>
      <c r="K997" s="21">
        <v>22.48</v>
      </c>
    </row>
    <row r="998" ht="17.1" customHeight="1" spans="1:11">
      <c r="A998" s="13">
        <v>994</v>
      </c>
      <c r="B998" s="303" t="s">
        <v>3172</v>
      </c>
      <c r="C998" s="304" t="s">
        <v>995</v>
      </c>
      <c r="D998" s="304" t="s">
        <v>969</v>
      </c>
      <c r="E998" s="304" t="s">
        <v>3173</v>
      </c>
      <c r="F998" s="43" t="s">
        <v>3158</v>
      </c>
      <c r="G998" s="13">
        <f t="shared" si="15"/>
        <v>0.05</v>
      </c>
      <c r="H998" s="305">
        <v>0.05</v>
      </c>
      <c r="I998" s="55"/>
      <c r="J998" s="55"/>
      <c r="K998" s="21">
        <v>0.51</v>
      </c>
    </row>
    <row r="999" ht="17.1" customHeight="1" spans="1:11">
      <c r="A999" s="13">
        <v>995</v>
      </c>
      <c r="B999" s="303" t="s">
        <v>3174</v>
      </c>
      <c r="C999" s="304" t="s">
        <v>3175</v>
      </c>
      <c r="D999" s="304" t="s">
        <v>3176</v>
      </c>
      <c r="E999" s="304" t="s">
        <v>3177</v>
      </c>
      <c r="F999" s="43" t="s">
        <v>3158</v>
      </c>
      <c r="G999" s="13">
        <f t="shared" si="15"/>
        <v>0.75</v>
      </c>
      <c r="H999" s="305">
        <v>0.75</v>
      </c>
      <c r="I999" s="55"/>
      <c r="J999" s="55"/>
      <c r="K999" s="21">
        <v>7.67</v>
      </c>
    </row>
    <row r="1000" ht="17.1" customHeight="1" spans="1:11">
      <c r="A1000" s="13">
        <v>996</v>
      </c>
      <c r="B1000" s="303" t="s">
        <v>3178</v>
      </c>
      <c r="C1000" s="304" t="s">
        <v>1429</v>
      </c>
      <c r="D1000" s="304" t="s">
        <v>3179</v>
      </c>
      <c r="E1000" s="304" t="s">
        <v>3180</v>
      </c>
      <c r="F1000" s="43" t="s">
        <v>3158</v>
      </c>
      <c r="G1000" s="13">
        <f t="shared" si="15"/>
        <v>0.05</v>
      </c>
      <c r="H1000" s="305">
        <v>0.05</v>
      </c>
      <c r="I1000" s="55"/>
      <c r="J1000" s="55"/>
      <c r="K1000" s="21">
        <v>0.51</v>
      </c>
    </row>
    <row r="1001" ht="17.1" customHeight="1" spans="1:11">
      <c r="A1001" s="13">
        <v>997</v>
      </c>
      <c r="B1001" s="303" t="s">
        <v>3181</v>
      </c>
      <c r="C1001" s="304" t="s">
        <v>898</v>
      </c>
      <c r="D1001" s="304" t="s">
        <v>3182</v>
      </c>
      <c r="E1001" s="304" t="s">
        <v>3183</v>
      </c>
      <c r="F1001" s="43" t="s">
        <v>3158</v>
      </c>
      <c r="G1001" s="13">
        <f t="shared" si="15"/>
        <v>1.65</v>
      </c>
      <c r="H1001" s="305">
        <v>1.65</v>
      </c>
      <c r="I1001" s="55"/>
      <c r="J1001" s="55"/>
      <c r="K1001" s="21">
        <v>16.86</v>
      </c>
    </row>
    <row r="1002" ht="17.1" customHeight="1" spans="1:11">
      <c r="A1002" s="13">
        <v>998</v>
      </c>
      <c r="B1002" s="300" t="s">
        <v>3184</v>
      </c>
      <c r="C1002" s="301" t="s">
        <v>898</v>
      </c>
      <c r="D1002" s="301" t="s">
        <v>3185</v>
      </c>
      <c r="E1002" s="301" t="s">
        <v>3186</v>
      </c>
      <c r="F1002" s="43" t="s">
        <v>3158</v>
      </c>
      <c r="G1002" s="13">
        <f t="shared" si="15"/>
        <v>2.2</v>
      </c>
      <c r="H1002" s="302">
        <v>2.2</v>
      </c>
      <c r="I1002" s="55"/>
      <c r="J1002" s="55"/>
      <c r="K1002" s="21">
        <v>22.48</v>
      </c>
    </row>
    <row r="1003" ht="17.1" customHeight="1" spans="1:11">
      <c r="A1003" s="13">
        <v>999</v>
      </c>
      <c r="B1003" s="306" t="s">
        <v>3187</v>
      </c>
      <c r="C1003" s="307" t="s">
        <v>920</v>
      </c>
      <c r="D1003" s="307" t="s">
        <v>3188</v>
      </c>
      <c r="E1003" s="307" t="s">
        <v>3189</v>
      </c>
      <c r="F1003" s="43" t="s">
        <v>3158</v>
      </c>
      <c r="G1003" s="13">
        <f t="shared" si="15"/>
        <v>2.45</v>
      </c>
      <c r="H1003" s="308">
        <v>2.45</v>
      </c>
      <c r="I1003" s="55"/>
      <c r="J1003" s="55"/>
      <c r="K1003" s="21">
        <v>25.04</v>
      </c>
    </row>
    <row r="1004" ht="17.1" customHeight="1" spans="1:11">
      <c r="A1004" s="13">
        <v>1000</v>
      </c>
      <c r="B1004" s="306" t="s">
        <v>3190</v>
      </c>
      <c r="C1004" s="307" t="s">
        <v>1016</v>
      </c>
      <c r="D1004" s="307" t="s">
        <v>3191</v>
      </c>
      <c r="E1004" s="307" t="s">
        <v>3192</v>
      </c>
      <c r="F1004" s="43" t="s">
        <v>3158</v>
      </c>
      <c r="G1004" s="13">
        <f t="shared" si="15"/>
        <v>0.55</v>
      </c>
      <c r="H1004" s="308">
        <v>0.55</v>
      </c>
      <c r="I1004" s="55"/>
      <c r="J1004" s="55"/>
      <c r="K1004" s="21">
        <v>5.62</v>
      </c>
    </row>
    <row r="1005" ht="17.1" customHeight="1" spans="1:11">
      <c r="A1005" s="13">
        <v>1001</v>
      </c>
      <c r="B1005" s="309" t="s">
        <v>3193</v>
      </c>
      <c r="C1005" s="310" t="s">
        <v>972</v>
      </c>
      <c r="D1005" s="310" t="s">
        <v>3194</v>
      </c>
      <c r="E1005" s="310" t="s">
        <v>3195</v>
      </c>
      <c r="F1005" s="43" t="s">
        <v>3158</v>
      </c>
      <c r="G1005" s="13">
        <f t="shared" si="15"/>
        <v>2.2</v>
      </c>
      <c r="H1005" s="311">
        <v>2.2</v>
      </c>
      <c r="I1005" s="55"/>
      <c r="J1005" s="55"/>
      <c r="K1005" s="21">
        <v>22.48</v>
      </c>
    </row>
    <row r="1006" ht="17.1" customHeight="1" spans="1:11">
      <c r="A1006" s="13">
        <v>1002</v>
      </c>
      <c r="B1006" s="309" t="s">
        <v>3196</v>
      </c>
      <c r="C1006" s="310" t="s">
        <v>987</v>
      </c>
      <c r="D1006" s="310" t="s">
        <v>3197</v>
      </c>
      <c r="E1006" s="310" t="s">
        <v>3198</v>
      </c>
      <c r="F1006" s="43" t="s">
        <v>3158</v>
      </c>
      <c r="G1006" s="13">
        <f t="shared" si="15"/>
        <v>0.6</v>
      </c>
      <c r="H1006" s="311">
        <v>0.6</v>
      </c>
      <c r="I1006" s="55"/>
      <c r="J1006" s="55"/>
      <c r="K1006" s="21">
        <v>6.13</v>
      </c>
    </row>
    <row r="1007" ht="17.1" customHeight="1" spans="1:11">
      <c r="A1007" s="13">
        <v>1003</v>
      </c>
      <c r="B1007" s="312" t="s">
        <v>3199</v>
      </c>
      <c r="C1007" s="313" t="s">
        <v>980</v>
      </c>
      <c r="D1007" s="313" t="s">
        <v>3200</v>
      </c>
      <c r="E1007" s="313" t="s">
        <v>3201</v>
      </c>
      <c r="F1007" s="43" t="s">
        <v>3202</v>
      </c>
      <c r="G1007" s="13">
        <f t="shared" si="15"/>
        <v>2.55</v>
      </c>
      <c r="H1007" s="314">
        <v>2.55</v>
      </c>
      <c r="I1007" s="55"/>
      <c r="J1007" s="55"/>
      <c r="K1007" s="21">
        <v>26.06</v>
      </c>
    </row>
    <row r="1008" ht="17.1" customHeight="1" spans="1:11">
      <c r="A1008" s="13">
        <v>1004</v>
      </c>
      <c r="B1008" s="312" t="s">
        <v>3203</v>
      </c>
      <c r="C1008" s="313" t="s">
        <v>1016</v>
      </c>
      <c r="D1008" s="313" t="s">
        <v>3204</v>
      </c>
      <c r="E1008" s="313" t="s">
        <v>3205</v>
      </c>
      <c r="F1008" s="43" t="s">
        <v>3202</v>
      </c>
      <c r="G1008" s="13">
        <f t="shared" si="15"/>
        <v>3.85</v>
      </c>
      <c r="H1008" s="314">
        <v>3.85</v>
      </c>
      <c r="I1008" s="55"/>
      <c r="J1008" s="55"/>
      <c r="K1008" s="21">
        <v>39.35</v>
      </c>
    </row>
    <row r="1009" ht="17.1" customHeight="1" spans="1:11">
      <c r="A1009" s="13">
        <v>1005</v>
      </c>
      <c r="B1009" s="312" t="s">
        <v>3206</v>
      </c>
      <c r="C1009" s="313" t="s">
        <v>890</v>
      </c>
      <c r="D1009" s="313" t="s">
        <v>3207</v>
      </c>
      <c r="E1009" s="313" t="s">
        <v>3208</v>
      </c>
      <c r="F1009" s="43" t="s">
        <v>3202</v>
      </c>
      <c r="G1009" s="13">
        <f t="shared" si="15"/>
        <v>3.3</v>
      </c>
      <c r="H1009" s="314">
        <v>3.3</v>
      </c>
      <c r="I1009" s="55"/>
      <c r="J1009" s="55"/>
      <c r="K1009" s="21">
        <v>33.73</v>
      </c>
    </row>
    <row r="1010" ht="17.1" customHeight="1" spans="1:11">
      <c r="A1010" s="13">
        <v>1006</v>
      </c>
      <c r="B1010" s="312" t="s">
        <v>3209</v>
      </c>
      <c r="C1010" s="313" t="s">
        <v>952</v>
      </c>
      <c r="D1010" s="313" t="s">
        <v>3210</v>
      </c>
      <c r="E1010" s="313" t="s">
        <v>3211</v>
      </c>
      <c r="F1010" s="43" t="s">
        <v>3202</v>
      </c>
      <c r="G1010" s="13">
        <f t="shared" si="15"/>
        <v>6.6</v>
      </c>
      <c r="H1010" s="314">
        <v>6.6</v>
      </c>
      <c r="I1010" s="55"/>
      <c r="J1010" s="55"/>
      <c r="K1010" s="21">
        <v>67.45</v>
      </c>
    </row>
    <row r="1011" ht="17.1" customHeight="1" spans="1:11">
      <c r="A1011" s="13">
        <v>1007</v>
      </c>
      <c r="B1011" s="312" t="s">
        <v>3212</v>
      </c>
      <c r="C1011" s="313" t="s">
        <v>862</v>
      </c>
      <c r="D1011" s="313" t="s">
        <v>3213</v>
      </c>
      <c r="E1011" s="313" t="s">
        <v>3214</v>
      </c>
      <c r="F1011" s="43" t="s">
        <v>3202</v>
      </c>
      <c r="G1011" s="13">
        <f t="shared" si="15"/>
        <v>5.5</v>
      </c>
      <c r="H1011" s="314">
        <v>5.5</v>
      </c>
      <c r="I1011" s="55"/>
      <c r="J1011" s="55"/>
      <c r="K1011" s="21">
        <v>56.21</v>
      </c>
    </row>
    <row r="1012" ht="17.1" customHeight="1" spans="1:11">
      <c r="A1012" s="13">
        <v>1008</v>
      </c>
      <c r="B1012" s="312" t="s">
        <v>3215</v>
      </c>
      <c r="C1012" s="313" t="s">
        <v>952</v>
      </c>
      <c r="D1012" s="313" t="s">
        <v>3216</v>
      </c>
      <c r="E1012" s="313" t="s">
        <v>900</v>
      </c>
      <c r="F1012" s="43" t="s">
        <v>3202</v>
      </c>
      <c r="G1012" s="13">
        <f t="shared" si="15"/>
        <v>4.4</v>
      </c>
      <c r="H1012" s="314">
        <v>4.4</v>
      </c>
      <c r="I1012" s="55"/>
      <c r="J1012" s="55"/>
      <c r="K1012" s="21">
        <v>44.97</v>
      </c>
    </row>
    <row r="1013" ht="17.1" customHeight="1" spans="1:11">
      <c r="A1013" s="13">
        <v>1009</v>
      </c>
      <c r="B1013" s="312" t="s">
        <v>3217</v>
      </c>
      <c r="C1013" s="313" t="s">
        <v>972</v>
      </c>
      <c r="D1013" s="313" t="s">
        <v>3218</v>
      </c>
      <c r="E1013" s="313" t="s">
        <v>3219</v>
      </c>
      <c r="F1013" s="43" t="s">
        <v>3202</v>
      </c>
      <c r="G1013" s="13">
        <f t="shared" si="15"/>
        <v>3.3</v>
      </c>
      <c r="H1013" s="314">
        <v>3.3</v>
      </c>
      <c r="I1013" s="55"/>
      <c r="J1013" s="55"/>
      <c r="K1013" s="21">
        <v>33.73</v>
      </c>
    </row>
    <row r="1014" ht="17.1" customHeight="1" spans="1:11">
      <c r="A1014" s="13">
        <v>1010</v>
      </c>
      <c r="B1014" s="315" t="s">
        <v>3220</v>
      </c>
      <c r="C1014" s="316" t="s">
        <v>862</v>
      </c>
      <c r="D1014" s="316" t="s">
        <v>3221</v>
      </c>
      <c r="E1014" s="316" t="s">
        <v>3222</v>
      </c>
      <c r="F1014" s="43" t="s">
        <v>3202</v>
      </c>
      <c r="G1014" s="13">
        <f t="shared" si="15"/>
        <v>2.2</v>
      </c>
      <c r="H1014" s="317">
        <v>2.2</v>
      </c>
      <c r="I1014" s="55"/>
      <c r="J1014" s="55"/>
      <c r="K1014" s="21">
        <v>22.48</v>
      </c>
    </row>
    <row r="1015" ht="17.1" customHeight="1" spans="1:11">
      <c r="A1015" s="13">
        <v>1011</v>
      </c>
      <c r="B1015" s="315" t="s">
        <v>3223</v>
      </c>
      <c r="C1015" s="316" t="s">
        <v>1016</v>
      </c>
      <c r="D1015" s="316" t="s">
        <v>3224</v>
      </c>
      <c r="E1015" s="316" t="s">
        <v>3225</v>
      </c>
      <c r="F1015" s="43" t="s">
        <v>3202</v>
      </c>
      <c r="G1015" s="13">
        <f t="shared" si="15"/>
        <v>5.5</v>
      </c>
      <c r="H1015" s="317">
        <v>5.5</v>
      </c>
      <c r="I1015" s="55"/>
      <c r="J1015" s="55"/>
      <c r="K1015" s="21">
        <v>56.21</v>
      </c>
    </row>
    <row r="1016" ht="17.1" customHeight="1" spans="1:11">
      <c r="A1016" s="13">
        <v>1012</v>
      </c>
      <c r="B1016" s="315" t="s">
        <v>3226</v>
      </c>
      <c r="C1016" s="316" t="s">
        <v>1009</v>
      </c>
      <c r="D1016" s="316" t="s">
        <v>3227</v>
      </c>
      <c r="E1016" s="316" t="s">
        <v>3228</v>
      </c>
      <c r="F1016" s="43" t="s">
        <v>3202</v>
      </c>
      <c r="G1016" s="13">
        <f t="shared" si="15"/>
        <v>2.2</v>
      </c>
      <c r="H1016" s="317">
        <v>2.2</v>
      </c>
      <c r="I1016" s="55"/>
      <c r="J1016" s="55"/>
      <c r="K1016" s="21">
        <v>22.48</v>
      </c>
    </row>
    <row r="1017" ht="17.1" customHeight="1" spans="1:11">
      <c r="A1017" s="13">
        <v>1013</v>
      </c>
      <c r="B1017" s="315" t="s">
        <v>3229</v>
      </c>
      <c r="C1017" s="316" t="s">
        <v>3230</v>
      </c>
      <c r="D1017" s="316" t="s">
        <v>3231</v>
      </c>
      <c r="E1017" s="316" t="s">
        <v>3232</v>
      </c>
      <c r="F1017" s="43" t="s">
        <v>3202</v>
      </c>
      <c r="G1017" s="13">
        <f t="shared" si="15"/>
        <v>6.6</v>
      </c>
      <c r="H1017" s="317">
        <v>6.6</v>
      </c>
      <c r="I1017" s="55"/>
      <c r="J1017" s="55"/>
      <c r="K1017" s="21">
        <v>67.45</v>
      </c>
    </row>
    <row r="1018" ht="17.1" customHeight="1" spans="1:11">
      <c r="A1018" s="13">
        <v>1014</v>
      </c>
      <c r="B1018" s="315" t="s">
        <v>3233</v>
      </c>
      <c r="C1018" s="316" t="s">
        <v>890</v>
      </c>
      <c r="D1018" s="316" t="s">
        <v>3234</v>
      </c>
      <c r="E1018" s="316" t="s">
        <v>3235</v>
      </c>
      <c r="F1018" s="43" t="s">
        <v>3202</v>
      </c>
      <c r="G1018" s="13">
        <f t="shared" si="15"/>
        <v>4.4</v>
      </c>
      <c r="H1018" s="317">
        <v>4.4</v>
      </c>
      <c r="I1018" s="55"/>
      <c r="J1018" s="55"/>
      <c r="K1018" s="21">
        <v>44.97</v>
      </c>
    </row>
    <row r="1019" ht="17.1" customHeight="1" spans="1:11">
      <c r="A1019" s="13">
        <v>1015</v>
      </c>
      <c r="B1019" s="318" t="s">
        <v>3236</v>
      </c>
      <c r="C1019" s="319" t="s">
        <v>1648</v>
      </c>
      <c r="D1019" s="319" t="s">
        <v>3237</v>
      </c>
      <c r="E1019" s="319" t="s">
        <v>3238</v>
      </c>
      <c r="F1019" s="43" t="s">
        <v>3239</v>
      </c>
      <c r="G1019" s="13">
        <f t="shared" si="15"/>
        <v>2.98</v>
      </c>
      <c r="H1019" s="320">
        <v>2.98</v>
      </c>
      <c r="I1019" s="55"/>
      <c r="J1019" s="55"/>
      <c r="K1019" s="21">
        <v>30.46</v>
      </c>
    </row>
    <row r="1020" ht="17.1" customHeight="1" spans="1:11">
      <c r="A1020" s="13">
        <v>1016</v>
      </c>
      <c r="B1020" s="318" t="s">
        <v>3240</v>
      </c>
      <c r="C1020" s="319" t="s">
        <v>1016</v>
      </c>
      <c r="D1020" s="319" t="s">
        <v>3241</v>
      </c>
      <c r="E1020" s="319" t="s">
        <v>3242</v>
      </c>
      <c r="F1020" s="43" t="s">
        <v>3239</v>
      </c>
      <c r="G1020" s="13">
        <f t="shared" si="15"/>
        <v>3.72</v>
      </c>
      <c r="H1020" s="320">
        <v>3.72</v>
      </c>
      <c r="I1020" s="55"/>
      <c r="J1020" s="55"/>
      <c r="K1020" s="21">
        <v>38.02</v>
      </c>
    </row>
    <row r="1021" ht="17.1" customHeight="1" spans="1:11">
      <c r="A1021" s="13">
        <v>1017</v>
      </c>
      <c r="B1021" s="318" t="s">
        <v>3243</v>
      </c>
      <c r="C1021" s="319" t="s">
        <v>902</v>
      </c>
      <c r="D1021" s="319" t="s">
        <v>3244</v>
      </c>
      <c r="E1021" s="319" t="s">
        <v>3245</v>
      </c>
      <c r="F1021" s="43" t="s">
        <v>3239</v>
      </c>
      <c r="G1021" s="13">
        <f t="shared" si="15"/>
        <v>0.06</v>
      </c>
      <c r="H1021" s="320">
        <v>0.06</v>
      </c>
      <c r="I1021" s="55"/>
      <c r="J1021" s="55"/>
      <c r="K1021" s="21">
        <v>0.61</v>
      </c>
    </row>
    <row r="1022" ht="17.1" customHeight="1" spans="1:11">
      <c r="A1022" s="13">
        <v>1018</v>
      </c>
      <c r="B1022" s="321" t="s">
        <v>3246</v>
      </c>
      <c r="C1022" s="322" t="s">
        <v>1101</v>
      </c>
      <c r="D1022" s="322" t="s">
        <v>3247</v>
      </c>
      <c r="E1022" s="322" t="s">
        <v>3248</v>
      </c>
      <c r="F1022" s="43" t="s">
        <v>3239</v>
      </c>
      <c r="G1022" s="13">
        <f t="shared" si="15"/>
        <v>2.98</v>
      </c>
      <c r="H1022" s="323">
        <v>2.98</v>
      </c>
      <c r="I1022" s="55"/>
      <c r="J1022" s="55"/>
      <c r="K1022" s="21">
        <v>30.46</v>
      </c>
    </row>
    <row r="1023" ht="17.1" customHeight="1" spans="1:11">
      <c r="A1023" s="13">
        <v>1019</v>
      </c>
      <c r="B1023" s="324" t="s">
        <v>3249</v>
      </c>
      <c r="C1023" s="325" t="s">
        <v>898</v>
      </c>
      <c r="D1023" s="325" t="s">
        <v>3250</v>
      </c>
      <c r="E1023" s="325" t="s">
        <v>3248</v>
      </c>
      <c r="F1023" s="43" t="s">
        <v>3239</v>
      </c>
      <c r="G1023" s="13">
        <f t="shared" si="15"/>
        <v>2.23</v>
      </c>
      <c r="H1023" s="326">
        <v>2.23</v>
      </c>
      <c r="I1023" s="55"/>
      <c r="J1023" s="55"/>
      <c r="K1023" s="21">
        <v>22.79</v>
      </c>
    </row>
    <row r="1024" ht="17.1" customHeight="1" spans="1:11">
      <c r="A1024" s="13">
        <v>1020</v>
      </c>
      <c r="B1024" s="324" t="s">
        <v>3251</v>
      </c>
      <c r="C1024" s="325" t="s">
        <v>3252</v>
      </c>
      <c r="D1024" s="325" t="s">
        <v>3253</v>
      </c>
      <c r="E1024" s="325" t="s">
        <v>3248</v>
      </c>
      <c r="F1024" s="43" t="s">
        <v>3239</v>
      </c>
      <c r="G1024" s="13">
        <f t="shared" si="15"/>
        <v>1.49</v>
      </c>
      <c r="H1024" s="326">
        <v>1.49</v>
      </c>
      <c r="I1024" s="55"/>
      <c r="J1024" s="55"/>
      <c r="K1024" s="21">
        <v>15.23</v>
      </c>
    </row>
    <row r="1025" ht="17.1" customHeight="1" spans="1:11">
      <c r="A1025" s="13">
        <v>1021</v>
      </c>
      <c r="B1025" s="327" t="s">
        <v>3254</v>
      </c>
      <c r="C1025" s="328" t="s">
        <v>890</v>
      </c>
      <c r="D1025" s="328" t="s">
        <v>3255</v>
      </c>
      <c r="E1025" s="328" t="s">
        <v>3256</v>
      </c>
      <c r="F1025" s="43" t="s">
        <v>3239</v>
      </c>
      <c r="G1025" s="13">
        <f t="shared" si="15"/>
        <v>0.74</v>
      </c>
      <c r="H1025" s="329">
        <v>0.74</v>
      </c>
      <c r="I1025" s="55"/>
      <c r="J1025" s="36"/>
      <c r="K1025" s="21">
        <v>7.56</v>
      </c>
    </row>
    <row r="1026" ht="17.1" customHeight="1" spans="1:11">
      <c r="A1026" s="13">
        <v>1022</v>
      </c>
      <c r="B1026" s="327" t="s">
        <v>3257</v>
      </c>
      <c r="C1026" s="328" t="s">
        <v>3258</v>
      </c>
      <c r="D1026" s="328" t="s">
        <v>3259</v>
      </c>
      <c r="E1026" s="328" t="s">
        <v>3260</v>
      </c>
      <c r="F1026" s="43" t="s">
        <v>3239</v>
      </c>
      <c r="G1026" s="13">
        <f t="shared" si="15"/>
        <v>2.98</v>
      </c>
      <c r="H1026" s="329">
        <v>2.98</v>
      </c>
      <c r="I1026" s="55"/>
      <c r="J1026" s="36"/>
      <c r="K1026" s="21">
        <v>30.46</v>
      </c>
    </row>
    <row r="1027" ht="17.1" customHeight="1" spans="1:11">
      <c r="A1027" s="13">
        <v>1023</v>
      </c>
      <c r="B1027" s="330" t="s">
        <v>3261</v>
      </c>
      <c r="C1027" s="331" t="s">
        <v>920</v>
      </c>
      <c r="D1027" s="331" t="s">
        <v>3262</v>
      </c>
      <c r="E1027" s="331" t="s">
        <v>1299</v>
      </c>
      <c r="F1027" s="332" t="s">
        <v>3263</v>
      </c>
      <c r="G1027" s="13">
        <f t="shared" si="15"/>
        <v>2.03</v>
      </c>
      <c r="H1027" s="333">
        <v>2.03</v>
      </c>
      <c r="I1027" s="55"/>
      <c r="J1027" s="36"/>
      <c r="K1027" s="21">
        <v>20.75</v>
      </c>
    </row>
    <row r="1028" ht="17.1" customHeight="1" spans="1:11">
      <c r="A1028" s="13">
        <v>1024</v>
      </c>
      <c r="B1028" s="330" t="s">
        <v>3264</v>
      </c>
      <c r="C1028" s="331" t="s">
        <v>3265</v>
      </c>
      <c r="D1028" s="331" t="s">
        <v>3266</v>
      </c>
      <c r="E1028" s="331" t="s">
        <v>3267</v>
      </c>
      <c r="F1028" s="332" t="s">
        <v>3263</v>
      </c>
      <c r="G1028" s="13">
        <f t="shared" si="15"/>
        <v>2.72</v>
      </c>
      <c r="H1028" s="333">
        <v>2.72</v>
      </c>
      <c r="I1028" s="55"/>
      <c r="J1028" s="36"/>
      <c r="K1028" s="21">
        <v>27.8</v>
      </c>
    </row>
    <row r="1029" ht="17.1" customHeight="1" spans="1:11">
      <c r="A1029" s="13">
        <v>1025</v>
      </c>
      <c r="B1029" s="330" t="s">
        <v>3268</v>
      </c>
      <c r="C1029" s="331" t="s">
        <v>886</v>
      </c>
      <c r="D1029" s="331" t="s">
        <v>3269</v>
      </c>
      <c r="E1029" s="331" t="s">
        <v>3270</v>
      </c>
      <c r="F1029" s="332" t="s">
        <v>3263</v>
      </c>
      <c r="G1029" s="13">
        <f t="shared" ref="G1029:G1091" si="16">H1029+I1029+J1029</f>
        <v>6.7</v>
      </c>
      <c r="H1029" s="333">
        <v>6.7</v>
      </c>
      <c r="I1029" s="55"/>
      <c r="J1029" s="36"/>
      <c r="K1029" s="21">
        <v>68.47</v>
      </c>
    </row>
    <row r="1030" ht="17.1" customHeight="1" spans="1:11">
      <c r="A1030" s="13">
        <v>1026</v>
      </c>
      <c r="B1030" s="334" t="s">
        <v>3271</v>
      </c>
      <c r="C1030" s="335" t="s">
        <v>1648</v>
      </c>
      <c r="D1030" s="335" t="s">
        <v>3272</v>
      </c>
      <c r="E1030" s="335" t="s">
        <v>3273</v>
      </c>
      <c r="F1030" s="332" t="s">
        <v>3263</v>
      </c>
      <c r="G1030" s="13">
        <f t="shared" si="16"/>
        <v>2.72</v>
      </c>
      <c r="H1030" s="336">
        <v>2.72</v>
      </c>
      <c r="I1030" s="55"/>
      <c r="J1030" s="36"/>
      <c r="K1030" s="21">
        <v>27.8</v>
      </c>
    </row>
    <row r="1031" ht="17.1" customHeight="1" spans="1:11">
      <c r="A1031" s="13">
        <v>1027</v>
      </c>
      <c r="B1031" s="337" t="s">
        <v>3274</v>
      </c>
      <c r="C1031" s="338" t="s">
        <v>3275</v>
      </c>
      <c r="D1031" s="338" t="s">
        <v>3276</v>
      </c>
      <c r="E1031" s="338" t="s">
        <v>3277</v>
      </c>
      <c r="F1031" s="43" t="s">
        <v>3278</v>
      </c>
      <c r="G1031" s="13">
        <f t="shared" si="16"/>
        <v>3.3</v>
      </c>
      <c r="H1031" s="339">
        <v>3.3</v>
      </c>
      <c r="I1031" s="55"/>
      <c r="J1031" s="36"/>
      <c r="K1031" s="21">
        <v>33.73</v>
      </c>
    </row>
    <row r="1032" ht="17.1" customHeight="1" spans="1:11">
      <c r="A1032" s="13">
        <v>1028</v>
      </c>
      <c r="B1032" s="337" t="s">
        <v>3279</v>
      </c>
      <c r="C1032" s="338" t="s">
        <v>600</v>
      </c>
      <c r="D1032" s="338" t="s">
        <v>1024</v>
      </c>
      <c r="E1032" s="338" t="s">
        <v>3280</v>
      </c>
      <c r="F1032" s="43" t="s">
        <v>3278</v>
      </c>
      <c r="G1032" s="13">
        <f t="shared" si="16"/>
        <v>3.3</v>
      </c>
      <c r="H1032" s="339">
        <v>3.3</v>
      </c>
      <c r="I1032" s="55"/>
      <c r="J1032" s="36"/>
      <c r="K1032" s="21">
        <v>33.73</v>
      </c>
    </row>
    <row r="1033" ht="17.1" customHeight="1" spans="1:11">
      <c r="A1033" s="13">
        <v>1029</v>
      </c>
      <c r="B1033" s="337" t="s">
        <v>3281</v>
      </c>
      <c r="C1033" s="338" t="s">
        <v>927</v>
      </c>
      <c r="D1033" s="338" t="s">
        <v>3282</v>
      </c>
      <c r="E1033" s="338" t="s">
        <v>3283</v>
      </c>
      <c r="F1033" s="43" t="s">
        <v>3278</v>
      </c>
      <c r="G1033" s="13">
        <f t="shared" si="16"/>
        <v>1.1</v>
      </c>
      <c r="H1033" s="339">
        <v>1.1</v>
      </c>
      <c r="I1033" s="55"/>
      <c r="J1033" s="36"/>
      <c r="K1033" s="21">
        <v>11.24</v>
      </c>
    </row>
    <row r="1034" ht="17.1" customHeight="1" spans="1:11">
      <c r="A1034" s="13">
        <v>1030</v>
      </c>
      <c r="B1034" s="337" t="s">
        <v>2888</v>
      </c>
      <c r="C1034" s="340" t="s">
        <v>1101</v>
      </c>
      <c r="D1034" s="338" t="s">
        <v>3284</v>
      </c>
      <c r="E1034" s="338" t="s">
        <v>3285</v>
      </c>
      <c r="F1034" s="43" t="s">
        <v>3278</v>
      </c>
      <c r="G1034" s="13">
        <f t="shared" si="16"/>
        <v>5.5</v>
      </c>
      <c r="H1034" s="339">
        <v>5.5</v>
      </c>
      <c r="I1034" s="55"/>
      <c r="J1034" s="36"/>
      <c r="K1034" s="21">
        <v>56.21</v>
      </c>
    </row>
    <row r="1035" ht="17.1" customHeight="1" spans="1:11">
      <c r="A1035" s="13">
        <v>1031</v>
      </c>
      <c r="B1035" s="341" t="s">
        <v>3286</v>
      </c>
      <c r="C1035" s="342" t="s">
        <v>3287</v>
      </c>
      <c r="D1035" s="342" t="s">
        <v>3288</v>
      </c>
      <c r="E1035" s="342" t="s">
        <v>3289</v>
      </c>
      <c r="F1035" s="43" t="s">
        <v>3278</v>
      </c>
      <c r="G1035" s="13">
        <f t="shared" si="16"/>
        <v>2.2</v>
      </c>
      <c r="H1035" s="343">
        <v>2.2</v>
      </c>
      <c r="I1035" s="55"/>
      <c r="J1035" s="36"/>
      <c r="K1035" s="21">
        <v>22.48</v>
      </c>
    </row>
    <row r="1036" ht="17.1" customHeight="1" spans="1:11">
      <c r="A1036" s="13">
        <v>1032</v>
      </c>
      <c r="B1036" s="344" t="s">
        <v>3290</v>
      </c>
      <c r="C1036" s="345" t="s">
        <v>952</v>
      </c>
      <c r="D1036" s="345" t="s">
        <v>3291</v>
      </c>
      <c r="E1036" s="345" t="s">
        <v>3292</v>
      </c>
      <c r="F1036" s="43" t="s">
        <v>3278</v>
      </c>
      <c r="G1036" s="13">
        <f t="shared" si="16"/>
        <v>4.4</v>
      </c>
      <c r="H1036" s="346">
        <v>4.4</v>
      </c>
      <c r="I1036" s="55"/>
      <c r="J1036" s="36"/>
      <c r="K1036" s="21">
        <v>44.97</v>
      </c>
    </row>
    <row r="1037" ht="17.1" customHeight="1" spans="1:11">
      <c r="A1037" s="13">
        <v>1033</v>
      </c>
      <c r="B1037" s="344" t="s">
        <v>3293</v>
      </c>
      <c r="C1037" s="345" t="s">
        <v>952</v>
      </c>
      <c r="D1037" s="345" t="s">
        <v>3294</v>
      </c>
      <c r="E1037" s="345" t="s">
        <v>3295</v>
      </c>
      <c r="F1037" s="43" t="s">
        <v>3278</v>
      </c>
      <c r="G1037" s="13">
        <f t="shared" si="16"/>
        <v>2.2</v>
      </c>
      <c r="H1037" s="346">
        <v>2.2</v>
      </c>
      <c r="I1037" s="55"/>
      <c r="J1037" s="36"/>
      <c r="K1037" s="21">
        <v>22.48</v>
      </c>
    </row>
    <row r="1038" ht="17.1" customHeight="1" spans="1:11">
      <c r="A1038" s="13">
        <v>1034</v>
      </c>
      <c r="B1038" s="344" t="s">
        <v>3296</v>
      </c>
      <c r="C1038" s="345" t="s">
        <v>972</v>
      </c>
      <c r="D1038" s="345" t="s">
        <v>3297</v>
      </c>
      <c r="E1038" s="345" t="s">
        <v>3298</v>
      </c>
      <c r="F1038" s="43" t="s">
        <v>3278</v>
      </c>
      <c r="G1038" s="13">
        <f t="shared" si="16"/>
        <v>3.3</v>
      </c>
      <c r="H1038" s="346">
        <v>3.3</v>
      </c>
      <c r="I1038" s="55"/>
      <c r="J1038" s="36"/>
      <c r="K1038" s="21">
        <v>33.73</v>
      </c>
    </row>
    <row r="1039" ht="17.1" customHeight="1" spans="1:11">
      <c r="A1039" s="13">
        <v>1035</v>
      </c>
      <c r="B1039" s="347" t="s">
        <v>3299</v>
      </c>
      <c r="C1039" s="348" t="s">
        <v>1101</v>
      </c>
      <c r="D1039" s="348" t="s">
        <v>3300</v>
      </c>
      <c r="E1039" s="348" t="s">
        <v>3301</v>
      </c>
      <c r="F1039" s="43" t="s">
        <v>3278</v>
      </c>
      <c r="G1039" s="13">
        <f t="shared" si="16"/>
        <v>5.5</v>
      </c>
      <c r="H1039" s="349">
        <v>5.5</v>
      </c>
      <c r="I1039" s="55"/>
      <c r="J1039" s="36"/>
      <c r="K1039" s="21">
        <v>56.21</v>
      </c>
    </row>
    <row r="1040" ht="17.1" customHeight="1" spans="1:11">
      <c r="A1040" s="13">
        <v>1036</v>
      </c>
      <c r="B1040" s="347" t="s">
        <v>3302</v>
      </c>
      <c r="C1040" s="348" t="s">
        <v>972</v>
      </c>
      <c r="D1040" s="348" t="s">
        <v>3303</v>
      </c>
      <c r="E1040" s="348" t="s">
        <v>3304</v>
      </c>
      <c r="F1040" s="43" t="s">
        <v>3278</v>
      </c>
      <c r="G1040" s="13">
        <f t="shared" si="16"/>
        <v>4.4</v>
      </c>
      <c r="H1040" s="349">
        <v>4.4</v>
      </c>
      <c r="I1040" s="55"/>
      <c r="J1040" s="36"/>
      <c r="K1040" s="21">
        <v>44.97</v>
      </c>
    </row>
    <row r="1041" ht="17.1" customHeight="1" spans="1:11">
      <c r="A1041" s="13">
        <v>1037</v>
      </c>
      <c r="B1041" s="347" t="s">
        <v>3305</v>
      </c>
      <c r="C1041" s="348" t="s">
        <v>902</v>
      </c>
      <c r="D1041" s="348" t="s">
        <v>3306</v>
      </c>
      <c r="E1041" s="348" t="s">
        <v>3307</v>
      </c>
      <c r="F1041" s="43" t="s">
        <v>3278</v>
      </c>
      <c r="G1041" s="13">
        <f t="shared" si="16"/>
        <v>4.4</v>
      </c>
      <c r="H1041" s="349">
        <v>4.4</v>
      </c>
      <c r="I1041" s="55"/>
      <c r="J1041" s="36"/>
      <c r="K1041" s="21">
        <v>44.97</v>
      </c>
    </row>
    <row r="1042" ht="17.1" customHeight="1" spans="1:11">
      <c r="A1042" s="13">
        <v>1038</v>
      </c>
      <c r="B1042" s="350" t="s">
        <v>3308</v>
      </c>
      <c r="C1042" s="351" t="s">
        <v>987</v>
      </c>
      <c r="D1042" s="351" t="s">
        <v>3309</v>
      </c>
      <c r="E1042" s="351" t="s">
        <v>3310</v>
      </c>
      <c r="F1042" s="43" t="s">
        <v>3311</v>
      </c>
      <c r="G1042" s="13">
        <f t="shared" si="16"/>
        <v>4.8</v>
      </c>
      <c r="H1042" s="352">
        <v>4.8</v>
      </c>
      <c r="I1042" s="55"/>
      <c r="J1042" s="36"/>
      <c r="K1042" s="21">
        <v>49.06</v>
      </c>
    </row>
    <row r="1043" ht="17.1" customHeight="1" spans="1:11">
      <c r="A1043" s="13">
        <v>1039</v>
      </c>
      <c r="B1043" s="350" t="s">
        <v>3312</v>
      </c>
      <c r="C1043" s="351" t="s">
        <v>898</v>
      </c>
      <c r="D1043" s="351" t="s">
        <v>3313</v>
      </c>
      <c r="E1043" s="351" t="s">
        <v>1311</v>
      </c>
      <c r="F1043" s="43" t="s">
        <v>3311</v>
      </c>
      <c r="G1043" s="13">
        <f t="shared" si="16"/>
        <v>4.8</v>
      </c>
      <c r="H1043" s="352">
        <v>4.8</v>
      </c>
      <c r="I1043" s="55"/>
      <c r="J1043" s="36"/>
      <c r="K1043" s="21">
        <v>49.06</v>
      </c>
    </row>
    <row r="1044" ht="17.1" customHeight="1" spans="1:11">
      <c r="A1044" s="13">
        <v>1040</v>
      </c>
      <c r="B1044" s="350" t="s">
        <v>3314</v>
      </c>
      <c r="C1044" s="351" t="s">
        <v>995</v>
      </c>
      <c r="D1044" s="351" t="s">
        <v>3315</v>
      </c>
      <c r="E1044" s="351" t="s">
        <v>3316</v>
      </c>
      <c r="F1044" s="43" t="s">
        <v>3311</v>
      </c>
      <c r="G1044" s="13">
        <f t="shared" si="16"/>
        <v>3.21</v>
      </c>
      <c r="H1044" s="352">
        <v>3.21</v>
      </c>
      <c r="I1044" s="55"/>
      <c r="J1044" s="36"/>
      <c r="K1044" s="21">
        <v>32.81</v>
      </c>
    </row>
    <row r="1045" ht="17.1" customHeight="1" spans="1:11">
      <c r="A1045" s="13">
        <v>1041</v>
      </c>
      <c r="B1045" s="350" t="s">
        <v>3317</v>
      </c>
      <c r="C1045" s="351" t="s">
        <v>1101</v>
      </c>
      <c r="D1045" s="351" t="s">
        <v>3318</v>
      </c>
      <c r="E1045" s="351" t="s">
        <v>3319</v>
      </c>
      <c r="F1045" s="43" t="s">
        <v>3311</v>
      </c>
      <c r="G1045" s="13">
        <f t="shared" si="16"/>
        <v>3.21</v>
      </c>
      <c r="H1045" s="352">
        <v>3.21</v>
      </c>
      <c r="I1045" s="55"/>
      <c r="J1045" s="36"/>
      <c r="K1045" s="21">
        <v>32.81</v>
      </c>
    </row>
    <row r="1046" ht="17.1" customHeight="1" spans="1:11">
      <c r="A1046" s="13">
        <v>1042</v>
      </c>
      <c r="B1046" s="353" t="s">
        <v>3320</v>
      </c>
      <c r="C1046" s="354" t="s">
        <v>1173</v>
      </c>
      <c r="D1046" s="354" t="s">
        <v>3321</v>
      </c>
      <c r="E1046" s="354" t="s">
        <v>3322</v>
      </c>
      <c r="F1046" s="43" t="s">
        <v>3311</v>
      </c>
      <c r="G1046" s="13">
        <f t="shared" si="16"/>
        <v>2.2</v>
      </c>
      <c r="H1046" s="355">
        <v>2.2</v>
      </c>
      <c r="I1046" s="55"/>
      <c r="J1046" s="36"/>
      <c r="K1046" s="21">
        <v>22.48</v>
      </c>
    </row>
    <row r="1047" ht="17.1" customHeight="1" spans="1:11">
      <c r="A1047" s="13">
        <v>1043</v>
      </c>
      <c r="B1047" s="353" t="s">
        <v>3323</v>
      </c>
      <c r="C1047" s="354" t="s">
        <v>987</v>
      </c>
      <c r="D1047" s="354" t="s">
        <v>3324</v>
      </c>
      <c r="E1047" s="354" t="s">
        <v>3325</v>
      </c>
      <c r="F1047" s="43" t="s">
        <v>3311</v>
      </c>
      <c r="G1047" s="13">
        <f t="shared" si="16"/>
        <v>8.56</v>
      </c>
      <c r="H1047" s="355">
        <v>8.56</v>
      </c>
      <c r="I1047" s="55"/>
      <c r="J1047" s="36"/>
      <c r="K1047" s="21">
        <v>87.48</v>
      </c>
    </row>
    <row r="1048" ht="17.1" customHeight="1" spans="1:11">
      <c r="A1048" s="13">
        <v>1044</v>
      </c>
      <c r="B1048" s="356" t="s">
        <v>3326</v>
      </c>
      <c r="C1048" s="357" t="s">
        <v>905</v>
      </c>
      <c r="D1048" s="357" t="s">
        <v>3327</v>
      </c>
      <c r="E1048" s="357" t="s">
        <v>3328</v>
      </c>
      <c r="F1048" s="43" t="s">
        <v>3329</v>
      </c>
      <c r="G1048" s="13">
        <f t="shared" si="16"/>
        <v>4.26</v>
      </c>
      <c r="H1048" s="358">
        <v>4.26</v>
      </c>
      <c r="I1048" s="55"/>
      <c r="J1048" s="36"/>
      <c r="K1048" s="21">
        <v>43.54</v>
      </c>
    </row>
    <row r="1049" ht="17.1" customHeight="1" spans="1:11">
      <c r="A1049" s="13">
        <v>1045</v>
      </c>
      <c r="B1049" s="356" t="s">
        <v>3330</v>
      </c>
      <c r="C1049" s="357" t="s">
        <v>902</v>
      </c>
      <c r="D1049" s="357" t="s">
        <v>3331</v>
      </c>
      <c r="E1049" s="357" t="s">
        <v>3332</v>
      </c>
      <c r="F1049" s="43" t="s">
        <v>3329</v>
      </c>
      <c r="G1049" s="13">
        <f t="shared" si="16"/>
        <v>3.41</v>
      </c>
      <c r="H1049" s="358">
        <v>3.41</v>
      </c>
      <c r="I1049" s="55"/>
      <c r="J1049" s="36"/>
      <c r="K1049" s="21">
        <v>34.85</v>
      </c>
    </row>
    <row r="1050" ht="17.1" customHeight="1" spans="1:11">
      <c r="A1050" s="13">
        <v>1046</v>
      </c>
      <c r="B1050" s="356" t="s">
        <v>3333</v>
      </c>
      <c r="C1050" s="357" t="s">
        <v>1045</v>
      </c>
      <c r="D1050" s="357" t="s">
        <v>3334</v>
      </c>
      <c r="E1050" s="357" t="s">
        <v>3335</v>
      </c>
      <c r="F1050" s="43" t="s">
        <v>3329</v>
      </c>
      <c r="G1050" s="13">
        <f t="shared" si="16"/>
        <v>2.56</v>
      </c>
      <c r="H1050" s="358">
        <v>2.56</v>
      </c>
      <c r="I1050" s="55"/>
      <c r="J1050" s="36"/>
      <c r="K1050" s="21">
        <v>26.16</v>
      </c>
    </row>
    <row r="1051" ht="17.1" customHeight="1" spans="1:11">
      <c r="A1051" s="13">
        <v>1047</v>
      </c>
      <c r="B1051" s="356" t="s">
        <v>3336</v>
      </c>
      <c r="C1051" s="357" t="s">
        <v>952</v>
      </c>
      <c r="D1051" s="357" t="s">
        <v>3337</v>
      </c>
      <c r="E1051" s="357" t="s">
        <v>3338</v>
      </c>
      <c r="F1051" s="43" t="s">
        <v>3329</v>
      </c>
      <c r="G1051" s="13">
        <f t="shared" si="16"/>
        <v>3.41</v>
      </c>
      <c r="H1051" s="358">
        <v>3.41</v>
      </c>
      <c r="I1051" s="55"/>
      <c r="J1051" s="36"/>
      <c r="K1051" s="21">
        <v>34.85</v>
      </c>
    </row>
    <row r="1052" ht="17.1" customHeight="1" spans="1:11">
      <c r="A1052" s="13">
        <v>1048</v>
      </c>
      <c r="B1052" s="356" t="s">
        <v>3339</v>
      </c>
      <c r="C1052" s="357" t="s">
        <v>972</v>
      </c>
      <c r="D1052" s="357" t="s">
        <v>3340</v>
      </c>
      <c r="E1052" s="357" t="s">
        <v>3341</v>
      </c>
      <c r="F1052" s="43" t="s">
        <v>3329</v>
      </c>
      <c r="G1052" s="13">
        <f t="shared" si="16"/>
        <v>1.71</v>
      </c>
      <c r="H1052" s="358">
        <v>1.71</v>
      </c>
      <c r="I1052" s="55"/>
      <c r="J1052" s="36"/>
      <c r="K1052" s="21">
        <v>17.48</v>
      </c>
    </row>
    <row r="1053" ht="17.1" customHeight="1" spans="1:11">
      <c r="A1053" s="13">
        <v>1049</v>
      </c>
      <c r="B1053" s="356" t="s">
        <v>2781</v>
      </c>
      <c r="C1053" s="357" t="s">
        <v>1060</v>
      </c>
      <c r="D1053" s="357" t="s">
        <v>3342</v>
      </c>
      <c r="E1053" s="357" t="s">
        <v>3343</v>
      </c>
      <c r="F1053" s="43" t="s">
        <v>3329</v>
      </c>
      <c r="G1053" s="13">
        <f t="shared" si="16"/>
        <v>3.41</v>
      </c>
      <c r="H1053" s="358">
        <v>3.41</v>
      </c>
      <c r="I1053" s="55"/>
      <c r="J1053" s="36"/>
      <c r="K1053" s="21">
        <v>34.85</v>
      </c>
    </row>
    <row r="1054" ht="17.1" customHeight="1" spans="1:11">
      <c r="A1054" s="13">
        <v>1050</v>
      </c>
      <c r="B1054" s="356" t="s">
        <v>3344</v>
      </c>
      <c r="C1054" s="357" t="s">
        <v>980</v>
      </c>
      <c r="D1054" s="357" t="s">
        <v>3345</v>
      </c>
      <c r="E1054" s="357" t="s">
        <v>3346</v>
      </c>
      <c r="F1054" s="43" t="s">
        <v>3329</v>
      </c>
      <c r="G1054" s="13">
        <f t="shared" si="16"/>
        <v>1.71</v>
      </c>
      <c r="H1054" s="358">
        <v>1.71</v>
      </c>
      <c r="I1054" s="55"/>
      <c r="J1054" s="36"/>
      <c r="K1054" s="21">
        <v>17.48</v>
      </c>
    </row>
    <row r="1055" ht="17.1" customHeight="1" spans="1:11">
      <c r="A1055" s="13">
        <v>1051</v>
      </c>
      <c r="B1055" s="359" t="s">
        <v>3347</v>
      </c>
      <c r="C1055" s="360" t="s">
        <v>898</v>
      </c>
      <c r="D1055" s="360" t="s">
        <v>3348</v>
      </c>
      <c r="E1055" s="360" t="s">
        <v>3349</v>
      </c>
      <c r="F1055" s="43" t="s">
        <v>3329</v>
      </c>
      <c r="G1055" s="13">
        <f t="shared" si="16"/>
        <v>5.43</v>
      </c>
      <c r="H1055" s="361">
        <v>5.43</v>
      </c>
      <c r="I1055" s="55"/>
      <c r="J1055" s="36"/>
      <c r="K1055" s="21">
        <v>55.49</v>
      </c>
    </row>
    <row r="1056" ht="17.1" customHeight="1" spans="1:11">
      <c r="A1056" s="13">
        <v>1052</v>
      </c>
      <c r="B1056" s="359" t="s">
        <v>3350</v>
      </c>
      <c r="C1056" s="360" t="s">
        <v>972</v>
      </c>
      <c r="D1056" s="360" t="s">
        <v>3351</v>
      </c>
      <c r="E1056" s="360" t="s">
        <v>3352</v>
      </c>
      <c r="F1056" s="43" t="s">
        <v>3329</v>
      </c>
      <c r="G1056" s="13">
        <f t="shared" si="16"/>
        <v>5.39</v>
      </c>
      <c r="H1056" s="361">
        <v>5.39</v>
      </c>
      <c r="I1056" s="55"/>
      <c r="J1056" s="36"/>
      <c r="K1056" s="21">
        <v>55.09</v>
      </c>
    </row>
    <row r="1057" ht="17.1" customHeight="1" spans="1:11">
      <c r="A1057" s="13">
        <v>1053</v>
      </c>
      <c r="B1057" s="359" t="s">
        <v>3353</v>
      </c>
      <c r="C1057" s="360" t="s">
        <v>1045</v>
      </c>
      <c r="D1057" s="360" t="s">
        <v>3354</v>
      </c>
      <c r="E1057" s="360" t="s">
        <v>3355</v>
      </c>
      <c r="F1057" s="43" t="s">
        <v>3329</v>
      </c>
      <c r="G1057" s="13">
        <f t="shared" si="16"/>
        <v>6.24</v>
      </c>
      <c r="H1057" s="361">
        <v>6.24</v>
      </c>
      <c r="I1057" s="55"/>
      <c r="J1057" s="36"/>
      <c r="K1057" s="21">
        <v>63.77</v>
      </c>
    </row>
    <row r="1058" ht="17.1" customHeight="1" spans="1:11">
      <c r="A1058" s="13">
        <v>1054</v>
      </c>
      <c r="B1058" s="359" t="s">
        <v>3356</v>
      </c>
      <c r="C1058" s="360" t="s">
        <v>987</v>
      </c>
      <c r="D1058" s="360" t="s">
        <v>3357</v>
      </c>
      <c r="E1058" s="360" t="s">
        <v>3358</v>
      </c>
      <c r="F1058" s="43" t="s">
        <v>3329</v>
      </c>
      <c r="G1058" s="13">
        <f t="shared" si="16"/>
        <v>4.26</v>
      </c>
      <c r="H1058" s="361">
        <v>4.26</v>
      </c>
      <c r="I1058" s="55"/>
      <c r="J1058" s="36"/>
      <c r="K1058" s="21">
        <v>43.54</v>
      </c>
    </row>
    <row r="1059" ht="17.1" customHeight="1" spans="1:11">
      <c r="A1059" s="13">
        <v>1055</v>
      </c>
      <c r="B1059" s="359" t="s">
        <v>3359</v>
      </c>
      <c r="C1059" s="360" t="s">
        <v>1023</v>
      </c>
      <c r="D1059" s="360" t="s">
        <v>3360</v>
      </c>
      <c r="E1059" s="360" t="s">
        <v>3361</v>
      </c>
      <c r="F1059" s="43" t="s">
        <v>3329</v>
      </c>
      <c r="G1059" s="13">
        <f t="shared" si="16"/>
        <v>3.41</v>
      </c>
      <c r="H1059" s="361">
        <v>3.41</v>
      </c>
      <c r="I1059" s="55"/>
      <c r="J1059" s="36"/>
      <c r="K1059" s="21">
        <v>34.85</v>
      </c>
    </row>
    <row r="1060" ht="17.1" customHeight="1" spans="1:11">
      <c r="A1060" s="13">
        <v>1056</v>
      </c>
      <c r="B1060" s="362" t="s">
        <v>3362</v>
      </c>
      <c r="C1060" s="363" t="s">
        <v>912</v>
      </c>
      <c r="D1060" s="363" t="s">
        <v>3363</v>
      </c>
      <c r="E1060" s="363" t="s">
        <v>3364</v>
      </c>
      <c r="F1060" s="43" t="s">
        <v>3365</v>
      </c>
      <c r="G1060" s="13">
        <f t="shared" si="16"/>
        <v>7</v>
      </c>
      <c r="H1060" s="364">
        <v>7</v>
      </c>
      <c r="I1060" s="55"/>
      <c r="J1060" s="36"/>
      <c r="K1060" s="21">
        <v>71.54</v>
      </c>
    </row>
    <row r="1061" ht="17.1" customHeight="1" spans="1:11">
      <c r="A1061" s="13">
        <v>1057</v>
      </c>
      <c r="B1061" s="362" t="s">
        <v>3366</v>
      </c>
      <c r="C1061" s="363" t="s">
        <v>902</v>
      </c>
      <c r="D1061" s="363" t="s">
        <v>3367</v>
      </c>
      <c r="E1061" s="363" t="s">
        <v>3368</v>
      </c>
      <c r="F1061" s="43" t="s">
        <v>3365</v>
      </c>
      <c r="G1061" s="13">
        <f t="shared" si="16"/>
        <v>5.4</v>
      </c>
      <c r="H1061" s="364">
        <v>5.4</v>
      </c>
      <c r="I1061" s="55"/>
      <c r="J1061" s="36"/>
      <c r="K1061" s="21">
        <v>55.19</v>
      </c>
    </row>
    <row r="1062" ht="17.1" customHeight="1" spans="1:11">
      <c r="A1062" s="13">
        <v>1058</v>
      </c>
      <c r="B1062" s="362" t="s">
        <v>3369</v>
      </c>
      <c r="C1062" s="363" t="s">
        <v>873</v>
      </c>
      <c r="D1062" s="363" t="s">
        <v>3370</v>
      </c>
      <c r="E1062" s="363" t="s">
        <v>3371</v>
      </c>
      <c r="F1062" s="43" t="s">
        <v>3365</v>
      </c>
      <c r="G1062" s="13">
        <f t="shared" si="16"/>
        <v>5.4</v>
      </c>
      <c r="H1062" s="364">
        <v>5.4</v>
      </c>
      <c r="I1062" s="55"/>
      <c r="J1062" s="36"/>
      <c r="K1062" s="21">
        <v>55.19</v>
      </c>
    </row>
    <row r="1063" ht="17.1" customHeight="1" spans="1:11">
      <c r="A1063" s="13">
        <v>1059</v>
      </c>
      <c r="B1063" s="362" t="s">
        <v>3372</v>
      </c>
      <c r="C1063" s="363" t="s">
        <v>1060</v>
      </c>
      <c r="D1063" s="363" t="s">
        <v>3373</v>
      </c>
      <c r="E1063" s="363" t="s">
        <v>3374</v>
      </c>
      <c r="F1063" s="43" t="s">
        <v>3365</v>
      </c>
      <c r="G1063" s="13">
        <f t="shared" si="16"/>
        <v>5.5</v>
      </c>
      <c r="H1063" s="364">
        <v>5.5</v>
      </c>
      <c r="I1063" s="55"/>
      <c r="J1063" s="36"/>
      <c r="K1063" s="21">
        <v>56.21</v>
      </c>
    </row>
    <row r="1064" ht="17.1" customHeight="1" spans="1:11">
      <c r="A1064" s="13">
        <v>1060</v>
      </c>
      <c r="B1064" s="362" t="s">
        <v>3375</v>
      </c>
      <c r="C1064" s="363" t="s">
        <v>1045</v>
      </c>
      <c r="D1064" s="363" t="s">
        <v>3376</v>
      </c>
      <c r="E1064" s="363" t="s">
        <v>3377</v>
      </c>
      <c r="F1064" s="43" t="s">
        <v>3365</v>
      </c>
      <c r="G1064" s="13">
        <f t="shared" si="16"/>
        <v>5</v>
      </c>
      <c r="H1064" s="364">
        <v>5</v>
      </c>
      <c r="I1064" s="55"/>
      <c r="J1064" s="36"/>
      <c r="K1064" s="21">
        <v>51.1</v>
      </c>
    </row>
    <row r="1065" ht="17.1" customHeight="1" spans="1:11">
      <c r="A1065" s="13">
        <v>1061</v>
      </c>
      <c r="B1065" s="365" t="s">
        <v>3378</v>
      </c>
      <c r="C1065" s="366" t="s">
        <v>987</v>
      </c>
      <c r="D1065" s="366" t="s">
        <v>3379</v>
      </c>
      <c r="E1065" s="366" t="s">
        <v>3380</v>
      </c>
      <c r="F1065" s="43" t="s">
        <v>3381</v>
      </c>
      <c r="G1065" s="13">
        <f t="shared" si="16"/>
        <v>4.06</v>
      </c>
      <c r="H1065" s="367">
        <v>4.06</v>
      </c>
      <c r="I1065" s="55"/>
      <c r="J1065" s="36"/>
      <c r="K1065" s="21">
        <v>41.49</v>
      </c>
    </row>
    <row r="1066" ht="17.1" customHeight="1" spans="1:11">
      <c r="A1066" s="13">
        <v>1062</v>
      </c>
      <c r="B1066" s="365" t="s">
        <v>3382</v>
      </c>
      <c r="C1066" s="366" t="s">
        <v>890</v>
      </c>
      <c r="D1066" s="366" t="s">
        <v>3383</v>
      </c>
      <c r="E1066" s="366" t="s">
        <v>3384</v>
      </c>
      <c r="F1066" s="43" t="s">
        <v>3381</v>
      </c>
      <c r="G1066" s="13">
        <f t="shared" si="16"/>
        <v>6.86</v>
      </c>
      <c r="H1066" s="367">
        <v>6.86</v>
      </c>
      <c r="I1066" s="55"/>
      <c r="J1066" s="36"/>
      <c r="K1066" s="21">
        <v>70.11</v>
      </c>
    </row>
    <row r="1067" ht="17.1" customHeight="1" spans="1:11">
      <c r="A1067" s="13">
        <v>1063</v>
      </c>
      <c r="B1067" s="365" t="s">
        <v>3385</v>
      </c>
      <c r="C1067" s="366" t="s">
        <v>952</v>
      </c>
      <c r="D1067" s="366" t="s">
        <v>3386</v>
      </c>
      <c r="E1067" s="366" t="s">
        <v>3387</v>
      </c>
      <c r="F1067" s="43" t="s">
        <v>3381</v>
      </c>
      <c r="G1067" s="13">
        <f t="shared" si="16"/>
        <v>4.9</v>
      </c>
      <c r="H1067" s="367">
        <v>4.9</v>
      </c>
      <c r="I1067" s="55"/>
      <c r="J1067" s="36"/>
      <c r="K1067" s="21">
        <v>50.08</v>
      </c>
    </row>
    <row r="1068" ht="17.1" customHeight="1" spans="1:11">
      <c r="A1068" s="13">
        <v>1064</v>
      </c>
      <c r="B1068" s="365" t="s">
        <v>3388</v>
      </c>
      <c r="C1068" s="366" t="s">
        <v>2808</v>
      </c>
      <c r="D1068" s="366" t="s">
        <v>3389</v>
      </c>
      <c r="E1068" s="366" t="s">
        <v>3390</v>
      </c>
      <c r="F1068" s="43" t="s">
        <v>3381</v>
      </c>
      <c r="G1068" s="13">
        <f t="shared" si="16"/>
        <v>2.94</v>
      </c>
      <c r="H1068" s="367">
        <v>2.94</v>
      </c>
      <c r="I1068" s="55"/>
      <c r="J1068" s="36"/>
      <c r="K1068" s="21">
        <v>30.05</v>
      </c>
    </row>
    <row r="1069" ht="17.1" customHeight="1" spans="1:11">
      <c r="A1069" s="13">
        <v>1065</v>
      </c>
      <c r="B1069" s="368" t="s">
        <v>3391</v>
      </c>
      <c r="C1069" s="369" t="s">
        <v>1045</v>
      </c>
      <c r="D1069" s="369" t="s">
        <v>3392</v>
      </c>
      <c r="E1069" s="369" t="s">
        <v>3393</v>
      </c>
      <c r="F1069" s="43" t="s">
        <v>3381</v>
      </c>
      <c r="G1069" s="13">
        <f t="shared" si="16"/>
        <v>5.5</v>
      </c>
      <c r="H1069" s="370">
        <v>5.5</v>
      </c>
      <c r="I1069" s="55"/>
      <c r="J1069" s="36"/>
      <c r="K1069" s="21">
        <v>56.21</v>
      </c>
    </row>
    <row r="1070" ht="17.1" customHeight="1" spans="1:11">
      <c r="A1070" s="13">
        <v>1066</v>
      </c>
      <c r="B1070" s="368" t="s">
        <v>3394</v>
      </c>
      <c r="C1070" s="369" t="s">
        <v>987</v>
      </c>
      <c r="D1070" s="369" t="s">
        <v>3395</v>
      </c>
      <c r="E1070" s="369" t="s">
        <v>3396</v>
      </c>
      <c r="F1070" s="43" t="s">
        <v>3381</v>
      </c>
      <c r="G1070" s="13">
        <f t="shared" si="16"/>
        <v>1.66</v>
      </c>
      <c r="H1070" s="370">
        <v>1.66</v>
      </c>
      <c r="I1070" s="55"/>
      <c r="J1070" s="36"/>
      <c r="K1070" s="21">
        <v>16.97</v>
      </c>
    </row>
    <row r="1071" ht="17.1" customHeight="1" spans="1:11">
      <c r="A1071" s="13">
        <v>1067</v>
      </c>
      <c r="B1071" s="368" t="s">
        <v>3397</v>
      </c>
      <c r="C1071" s="369" t="s">
        <v>952</v>
      </c>
      <c r="D1071" s="369" t="s">
        <v>3398</v>
      </c>
      <c r="E1071" s="369" t="s">
        <v>3399</v>
      </c>
      <c r="F1071" s="43" t="s">
        <v>3381</v>
      </c>
      <c r="G1071" s="13">
        <f t="shared" si="16"/>
        <v>1.96</v>
      </c>
      <c r="H1071" s="370">
        <v>1.96</v>
      </c>
      <c r="I1071" s="55"/>
      <c r="J1071" s="36"/>
      <c r="K1071" s="21">
        <v>20.03</v>
      </c>
    </row>
    <row r="1072" ht="17.1" customHeight="1" spans="1:11">
      <c r="A1072" s="13">
        <v>1068</v>
      </c>
      <c r="B1072" s="368" t="s">
        <v>3400</v>
      </c>
      <c r="C1072" s="369" t="s">
        <v>972</v>
      </c>
      <c r="D1072" s="369" t="s">
        <v>3401</v>
      </c>
      <c r="E1072" s="369" t="s">
        <v>3402</v>
      </c>
      <c r="F1072" s="43" t="s">
        <v>3381</v>
      </c>
      <c r="G1072" s="13">
        <f t="shared" si="16"/>
        <v>4.06</v>
      </c>
      <c r="H1072" s="370">
        <v>4.06</v>
      </c>
      <c r="I1072" s="55"/>
      <c r="J1072" s="36"/>
      <c r="K1072" s="21">
        <v>41.49</v>
      </c>
    </row>
    <row r="1073" ht="17.1" customHeight="1" spans="1:11">
      <c r="A1073" s="13">
        <v>1069</v>
      </c>
      <c r="B1073" s="368" t="s">
        <v>3403</v>
      </c>
      <c r="C1073" s="369" t="s">
        <v>873</v>
      </c>
      <c r="D1073" s="369" t="s">
        <v>3404</v>
      </c>
      <c r="E1073" s="369" t="s">
        <v>3405</v>
      </c>
      <c r="F1073" s="43" t="s">
        <v>3381</v>
      </c>
      <c r="G1073" s="13">
        <f t="shared" si="16"/>
        <v>4.9</v>
      </c>
      <c r="H1073" s="370">
        <v>4.9</v>
      </c>
      <c r="I1073" s="55"/>
      <c r="J1073" s="36"/>
      <c r="K1073" s="21">
        <v>50.08</v>
      </c>
    </row>
    <row r="1074" ht="17.1" customHeight="1" spans="1:11">
      <c r="A1074" s="13">
        <v>1070</v>
      </c>
      <c r="B1074" s="368" t="s">
        <v>3406</v>
      </c>
      <c r="C1074" s="369" t="s">
        <v>902</v>
      </c>
      <c r="D1074" s="369" t="s">
        <v>3407</v>
      </c>
      <c r="E1074" s="369" t="s">
        <v>3408</v>
      </c>
      <c r="F1074" s="43" t="s">
        <v>3381</v>
      </c>
      <c r="G1074" s="13">
        <f t="shared" si="16"/>
        <v>3.96</v>
      </c>
      <c r="H1074" s="370">
        <v>3.96</v>
      </c>
      <c r="I1074" s="55"/>
      <c r="J1074" s="36"/>
      <c r="K1074" s="21">
        <v>40.47</v>
      </c>
    </row>
    <row r="1075" s="4" customFormat="1" ht="17.1" customHeight="1" spans="1:11">
      <c r="A1075" s="13">
        <v>1071</v>
      </c>
      <c r="B1075" s="23" t="s">
        <v>3409</v>
      </c>
      <c r="C1075" s="23" t="s">
        <v>1019</v>
      </c>
      <c r="D1075" s="23" t="s">
        <v>3410</v>
      </c>
      <c r="E1075" s="23" t="s">
        <v>3411</v>
      </c>
      <c r="F1075" s="371" t="s">
        <v>3412</v>
      </c>
      <c r="G1075" s="13">
        <f t="shared" si="16"/>
        <v>346.87</v>
      </c>
      <c r="H1075" s="23">
        <v>171.27</v>
      </c>
      <c r="I1075" s="23">
        <v>87.8</v>
      </c>
      <c r="J1075" s="23">
        <v>87.8</v>
      </c>
      <c r="K1075" s="21">
        <v>4559.98</v>
      </c>
    </row>
    <row r="1076" ht="17.1" customHeight="1" spans="1:11">
      <c r="A1076" s="13">
        <v>1072</v>
      </c>
      <c r="B1076" s="23" t="s">
        <v>3413</v>
      </c>
      <c r="C1076" s="23" t="s">
        <v>980</v>
      </c>
      <c r="D1076" s="23" t="s">
        <v>3414</v>
      </c>
      <c r="E1076" s="23" t="s">
        <v>3415</v>
      </c>
      <c r="F1076" s="371" t="s">
        <v>3416</v>
      </c>
      <c r="G1076" s="13">
        <f t="shared" si="16"/>
        <v>139.16</v>
      </c>
      <c r="H1076" s="23">
        <v>0</v>
      </c>
      <c r="I1076" s="23">
        <v>69.58</v>
      </c>
      <c r="J1076" s="23">
        <v>69.58</v>
      </c>
      <c r="K1076" s="21">
        <v>2226.56</v>
      </c>
    </row>
    <row r="1077" ht="17.1" customHeight="1" spans="1:11">
      <c r="A1077" s="13">
        <v>1073</v>
      </c>
      <c r="B1077" s="23" t="s">
        <v>3417</v>
      </c>
      <c r="C1077" s="23" t="s">
        <v>890</v>
      </c>
      <c r="D1077" s="23" t="s">
        <v>3418</v>
      </c>
      <c r="E1077" s="23" t="s">
        <v>3419</v>
      </c>
      <c r="F1077" s="371" t="s">
        <v>3420</v>
      </c>
      <c r="G1077" s="13">
        <f t="shared" si="16"/>
        <v>4</v>
      </c>
      <c r="H1077" s="23">
        <v>4</v>
      </c>
      <c r="I1077" s="23"/>
      <c r="J1077" s="23"/>
      <c r="K1077" s="21">
        <v>40.88</v>
      </c>
    </row>
    <row r="1078" ht="17.1" customHeight="1" spans="1:11">
      <c r="A1078" s="13">
        <v>1074</v>
      </c>
      <c r="B1078" s="23" t="s">
        <v>3421</v>
      </c>
      <c r="C1078" s="23" t="s">
        <v>987</v>
      </c>
      <c r="D1078" s="23" t="s">
        <v>3422</v>
      </c>
      <c r="E1078" s="23" t="s">
        <v>3423</v>
      </c>
      <c r="F1078" s="371" t="s">
        <v>3420</v>
      </c>
      <c r="G1078" s="13">
        <f t="shared" si="16"/>
        <v>2.4</v>
      </c>
      <c r="H1078" s="23">
        <v>2.4</v>
      </c>
      <c r="I1078" s="23"/>
      <c r="J1078" s="23"/>
      <c r="K1078" s="21">
        <v>24.53</v>
      </c>
    </row>
    <row r="1079" ht="17.1" customHeight="1" spans="1:11">
      <c r="A1079" s="13">
        <v>1075</v>
      </c>
      <c r="B1079" s="23" t="s">
        <v>3424</v>
      </c>
      <c r="C1079" s="23" t="s">
        <v>1016</v>
      </c>
      <c r="D1079" s="23" t="s">
        <v>3425</v>
      </c>
      <c r="E1079" s="23" t="s">
        <v>3426</v>
      </c>
      <c r="F1079" s="371" t="s">
        <v>3427</v>
      </c>
      <c r="G1079" s="13">
        <f t="shared" si="16"/>
        <v>7.02</v>
      </c>
      <c r="H1079" s="23">
        <v>7.02</v>
      </c>
      <c r="I1079" s="23"/>
      <c r="J1079" s="23"/>
      <c r="K1079" s="21">
        <v>71.74</v>
      </c>
    </row>
    <row r="1080" ht="17.1" customHeight="1" spans="1:11">
      <c r="A1080" s="13">
        <v>1076</v>
      </c>
      <c r="B1080" s="23" t="s">
        <v>3428</v>
      </c>
      <c r="C1080" s="23" t="s">
        <v>873</v>
      </c>
      <c r="D1080" s="23" t="s">
        <v>3429</v>
      </c>
      <c r="E1080" s="23" t="s">
        <v>3430</v>
      </c>
      <c r="F1080" s="371" t="s">
        <v>3427</v>
      </c>
      <c r="G1080" s="13">
        <f t="shared" si="16"/>
        <v>2.34</v>
      </c>
      <c r="H1080" s="23">
        <v>2.34</v>
      </c>
      <c r="I1080" s="23"/>
      <c r="J1080" s="23"/>
      <c r="K1080" s="21">
        <v>23.91</v>
      </c>
    </row>
    <row r="1081" ht="17.1" customHeight="1" spans="1:11">
      <c r="A1081" s="13">
        <v>1077</v>
      </c>
      <c r="B1081" s="23" t="s">
        <v>3431</v>
      </c>
      <c r="C1081" s="23" t="s">
        <v>1101</v>
      </c>
      <c r="D1081" s="23" t="s">
        <v>3432</v>
      </c>
      <c r="E1081" s="23" t="s">
        <v>3433</v>
      </c>
      <c r="F1081" s="371" t="s">
        <v>3427</v>
      </c>
      <c r="G1081" s="13">
        <f t="shared" si="16"/>
        <v>9.36</v>
      </c>
      <c r="H1081" s="23">
        <v>9.36</v>
      </c>
      <c r="I1081" s="23"/>
      <c r="J1081" s="23"/>
      <c r="K1081" s="21">
        <v>95.66</v>
      </c>
    </row>
    <row r="1082" ht="17.1" customHeight="1" spans="1:11">
      <c r="A1082" s="13">
        <v>1078</v>
      </c>
      <c r="B1082" s="23" t="s">
        <v>3434</v>
      </c>
      <c r="C1082" s="23" t="s">
        <v>1019</v>
      </c>
      <c r="D1082" s="23" t="s">
        <v>3435</v>
      </c>
      <c r="E1082" s="23" t="s">
        <v>3436</v>
      </c>
      <c r="F1082" s="371" t="s">
        <v>3427</v>
      </c>
      <c r="G1082" s="13">
        <f t="shared" si="16"/>
        <v>1.02</v>
      </c>
      <c r="H1082" s="23">
        <v>1.02</v>
      </c>
      <c r="I1082" s="23"/>
      <c r="J1082" s="23"/>
      <c r="K1082" s="21">
        <v>10.42</v>
      </c>
    </row>
    <row r="1083" ht="17.1" customHeight="1" spans="1:11">
      <c r="A1083" s="13">
        <v>1079</v>
      </c>
      <c r="B1083" s="23" t="s">
        <v>3437</v>
      </c>
      <c r="C1083" s="30" t="s">
        <v>980</v>
      </c>
      <c r="D1083" s="23" t="s">
        <v>3438</v>
      </c>
      <c r="E1083" s="23" t="s">
        <v>3439</v>
      </c>
      <c r="F1083" s="371" t="s">
        <v>3440</v>
      </c>
      <c r="G1083" s="13">
        <f t="shared" si="16"/>
        <v>392.08</v>
      </c>
      <c r="H1083" s="23">
        <v>0</v>
      </c>
      <c r="I1083" s="23">
        <v>196.04</v>
      </c>
      <c r="J1083" s="23">
        <v>196.04</v>
      </c>
      <c r="K1083" s="21">
        <v>6273.28</v>
      </c>
    </row>
    <row r="1084" ht="17.1" customHeight="1" spans="1:11">
      <c r="A1084" s="13">
        <v>1080</v>
      </c>
      <c r="B1084" s="23" t="s">
        <v>3441</v>
      </c>
      <c r="C1084" s="30" t="s">
        <v>3442</v>
      </c>
      <c r="D1084" s="23" t="s">
        <v>3443</v>
      </c>
      <c r="E1084" s="23" t="s">
        <v>3444</v>
      </c>
      <c r="F1084" s="371" t="s">
        <v>3445</v>
      </c>
      <c r="G1084" s="13">
        <f t="shared" si="16"/>
        <v>904.86</v>
      </c>
      <c r="H1084" s="23">
        <v>5.84</v>
      </c>
      <c r="I1084" s="23">
        <v>449.51</v>
      </c>
      <c r="J1084" s="23">
        <v>449.51</v>
      </c>
      <c r="K1084" s="21">
        <v>14444</v>
      </c>
    </row>
    <row r="1085" ht="17.1" customHeight="1" spans="1:11">
      <c r="A1085" s="13">
        <v>1081</v>
      </c>
      <c r="B1085" s="23" t="s">
        <v>3446</v>
      </c>
      <c r="C1085" s="23" t="s">
        <v>894</v>
      </c>
      <c r="D1085" s="23" t="s">
        <v>3447</v>
      </c>
      <c r="E1085" s="23" t="s">
        <v>3448</v>
      </c>
      <c r="F1085" s="371" t="s">
        <v>3449</v>
      </c>
      <c r="G1085" s="13">
        <f t="shared" si="16"/>
        <v>6.3</v>
      </c>
      <c r="H1085" s="34">
        <v>6.3</v>
      </c>
      <c r="I1085" s="23"/>
      <c r="J1085" s="23"/>
      <c r="K1085" s="21">
        <v>64.39</v>
      </c>
    </row>
    <row r="1086" ht="17.1" customHeight="1" spans="1:11">
      <c r="A1086" s="13">
        <v>1082</v>
      </c>
      <c r="B1086" s="23" t="s">
        <v>3450</v>
      </c>
      <c r="C1086" s="23" t="s">
        <v>987</v>
      </c>
      <c r="D1086" s="23" t="s">
        <v>3451</v>
      </c>
      <c r="E1086" s="23" t="s">
        <v>3452</v>
      </c>
      <c r="F1086" s="371" t="s">
        <v>3449</v>
      </c>
      <c r="G1086" s="13">
        <f t="shared" si="16"/>
        <v>3.15</v>
      </c>
      <c r="H1086" s="23">
        <v>3.15</v>
      </c>
      <c r="I1086" s="23"/>
      <c r="J1086" s="23"/>
      <c r="K1086" s="21">
        <v>32.19</v>
      </c>
    </row>
    <row r="1087" ht="17.1" customHeight="1" spans="1:11">
      <c r="A1087" s="13">
        <v>1083</v>
      </c>
      <c r="B1087" s="23" t="s">
        <v>3453</v>
      </c>
      <c r="C1087" s="30" t="s">
        <v>205</v>
      </c>
      <c r="D1087" s="30" t="s">
        <v>3454</v>
      </c>
      <c r="E1087" s="23" t="s">
        <v>3455</v>
      </c>
      <c r="F1087" s="371" t="s">
        <v>3456</v>
      </c>
      <c r="G1087" s="13">
        <f t="shared" si="16"/>
        <v>156.8</v>
      </c>
      <c r="H1087" s="23"/>
      <c r="I1087" s="23">
        <v>78.4</v>
      </c>
      <c r="J1087" s="23">
        <v>78.4</v>
      </c>
      <c r="K1087" s="21">
        <v>2508.8</v>
      </c>
    </row>
    <row r="1088" ht="17.1" customHeight="1" spans="1:11">
      <c r="A1088" s="13">
        <v>1084</v>
      </c>
      <c r="B1088" s="23" t="s">
        <v>3457</v>
      </c>
      <c r="C1088" s="23" t="s">
        <v>873</v>
      </c>
      <c r="D1088" s="23" t="s">
        <v>3458</v>
      </c>
      <c r="E1088" s="23" t="s">
        <v>3459</v>
      </c>
      <c r="F1088" s="371" t="s">
        <v>3460</v>
      </c>
      <c r="G1088" s="13">
        <f t="shared" si="16"/>
        <v>275</v>
      </c>
      <c r="H1088" s="23">
        <v>2</v>
      </c>
      <c r="I1088" s="23">
        <v>136.5</v>
      </c>
      <c r="J1088" s="23">
        <v>136.5</v>
      </c>
      <c r="K1088" s="21">
        <v>4388.44</v>
      </c>
    </row>
    <row r="1089" ht="17.1" customHeight="1" spans="1:11">
      <c r="A1089" s="13">
        <v>1085</v>
      </c>
      <c r="B1089" s="23" t="s">
        <v>3461</v>
      </c>
      <c r="C1089" s="23" t="s">
        <v>972</v>
      </c>
      <c r="D1089" s="23" t="s">
        <v>3462</v>
      </c>
      <c r="E1089" s="23" t="s">
        <v>3463</v>
      </c>
      <c r="F1089" s="371" t="s">
        <v>3464</v>
      </c>
      <c r="G1089" s="13">
        <f t="shared" si="16"/>
        <v>1.6</v>
      </c>
      <c r="H1089" s="23">
        <v>1.6</v>
      </c>
      <c r="I1089" s="23"/>
      <c r="J1089" s="23"/>
      <c r="K1089" s="21">
        <v>16.35</v>
      </c>
    </row>
    <row r="1090" ht="17.1" customHeight="1" spans="1:11">
      <c r="A1090" s="13">
        <v>1086</v>
      </c>
      <c r="B1090" s="23" t="s">
        <v>3465</v>
      </c>
      <c r="C1090" s="23" t="s">
        <v>898</v>
      </c>
      <c r="D1090" s="23" t="s">
        <v>3466</v>
      </c>
      <c r="E1090" s="23" t="s">
        <v>3467</v>
      </c>
      <c r="F1090" s="371" t="s">
        <v>3464</v>
      </c>
      <c r="G1090" s="13">
        <f t="shared" si="16"/>
        <v>5.2</v>
      </c>
      <c r="H1090" s="23">
        <v>5.2</v>
      </c>
      <c r="I1090" s="23"/>
      <c r="J1090" s="23"/>
      <c r="K1090" s="21">
        <v>53.14</v>
      </c>
    </row>
    <row r="1091" ht="17.1" customHeight="1" spans="1:11">
      <c r="A1091" s="13">
        <v>1087</v>
      </c>
      <c r="B1091" s="23" t="s">
        <v>3468</v>
      </c>
      <c r="C1091" s="23" t="s">
        <v>1101</v>
      </c>
      <c r="D1091" s="23" t="s">
        <v>3469</v>
      </c>
      <c r="E1091" s="23" t="s">
        <v>3470</v>
      </c>
      <c r="F1091" s="371" t="s">
        <v>3464</v>
      </c>
      <c r="G1091" s="13">
        <f t="shared" si="16"/>
        <v>7.2</v>
      </c>
      <c r="H1091" s="23">
        <v>7.2</v>
      </c>
      <c r="I1091" s="23"/>
      <c r="J1091" s="23"/>
      <c r="K1091" s="21">
        <v>73.58</v>
      </c>
    </row>
    <row r="1092" ht="17.1" customHeight="1" spans="1:11">
      <c r="A1092" s="13">
        <v>1088</v>
      </c>
      <c r="B1092" s="23" t="s">
        <v>3471</v>
      </c>
      <c r="C1092" s="23" t="s">
        <v>898</v>
      </c>
      <c r="D1092" s="23" t="s">
        <v>3472</v>
      </c>
      <c r="E1092" s="23" t="s">
        <v>3473</v>
      </c>
      <c r="F1092" s="371" t="s">
        <v>3474</v>
      </c>
      <c r="G1092" s="13">
        <f t="shared" ref="G1092:G1155" si="17">H1092+I1092+J1092</f>
        <v>64.32</v>
      </c>
      <c r="H1092" s="23"/>
      <c r="I1092" s="23">
        <v>32.16</v>
      </c>
      <c r="J1092" s="23">
        <v>32.16</v>
      </c>
      <c r="K1092" s="21">
        <v>1029.12</v>
      </c>
    </row>
    <row r="1093" ht="17.1" customHeight="1" spans="1:11">
      <c r="A1093" s="13">
        <v>1089</v>
      </c>
      <c r="B1093" s="23" t="s">
        <v>3475</v>
      </c>
      <c r="C1093" s="23" t="s">
        <v>1045</v>
      </c>
      <c r="D1093" s="23" t="s">
        <v>3476</v>
      </c>
      <c r="E1093" s="23" t="s">
        <v>3477</v>
      </c>
      <c r="F1093" s="371" t="s">
        <v>3478</v>
      </c>
      <c r="G1093" s="13">
        <f t="shared" si="17"/>
        <v>236.2</v>
      </c>
      <c r="H1093" s="23">
        <v>0</v>
      </c>
      <c r="I1093" s="23">
        <v>118.1</v>
      </c>
      <c r="J1093" s="23">
        <v>118.1</v>
      </c>
      <c r="K1093" s="21">
        <v>3779.2</v>
      </c>
    </row>
    <row r="1094" s="4" customFormat="1" ht="17.1" customHeight="1" spans="1:11">
      <c r="A1094" s="13">
        <v>1090</v>
      </c>
      <c r="B1094" s="23" t="s">
        <v>3479</v>
      </c>
      <c r="C1094" s="23" t="s">
        <v>1140</v>
      </c>
      <c r="D1094" s="23" t="s">
        <v>3480</v>
      </c>
      <c r="E1094" s="23" t="s">
        <v>3481</v>
      </c>
      <c r="F1094" s="371" t="s">
        <v>3482</v>
      </c>
      <c r="G1094" s="13">
        <f t="shared" si="17"/>
        <v>2153.36</v>
      </c>
      <c r="H1094" s="23">
        <v>30</v>
      </c>
      <c r="I1094" s="23">
        <v>1061.68</v>
      </c>
      <c r="J1094" s="23">
        <v>1061.68</v>
      </c>
      <c r="K1094" s="21">
        <v>34280.36</v>
      </c>
    </row>
    <row r="1095" s="4" customFormat="1" ht="17.1" customHeight="1" spans="1:11">
      <c r="A1095" s="13">
        <v>1091</v>
      </c>
      <c r="B1095" s="23" t="s">
        <v>3483</v>
      </c>
      <c r="C1095" s="23" t="s">
        <v>3484</v>
      </c>
      <c r="D1095" s="23" t="s">
        <v>3485</v>
      </c>
      <c r="E1095" s="23" t="s">
        <v>3486</v>
      </c>
      <c r="F1095" s="371" t="s">
        <v>3487</v>
      </c>
      <c r="G1095" s="13">
        <f t="shared" si="17"/>
        <v>611.84</v>
      </c>
      <c r="H1095" s="23"/>
      <c r="I1095" s="23">
        <v>305.92</v>
      </c>
      <c r="J1095" s="23">
        <v>305.92</v>
      </c>
      <c r="K1095" s="21">
        <v>9789.44</v>
      </c>
    </row>
    <row r="1096" ht="17.1" customHeight="1" spans="1:11">
      <c r="A1096" s="13">
        <v>1092</v>
      </c>
      <c r="B1096" s="23" t="s">
        <v>3488</v>
      </c>
      <c r="C1096" s="23" t="s">
        <v>1060</v>
      </c>
      <c r="D1096" s="23" t="s">
        <v>3489</v>
      </c>
      <c r="E1096" s="23" t="s">
        <v>3490</v>
      </c>
      <c r="F1096" s="371" t="s">
        <v>3491</v>
      </c>
      <c r="G1096" s="13">
        <f t="shared" si="17"/>
        <v>834.72</v>
      </c>
      <c r="H1096" s="23">
        <v>48.86</v>
      </c>
      <c r="I1096" s="23">
        <v>392.93</v>
      </c>
      <c r="J1096" s="23">
        <v>392.93</v>
      </c>
      <c r="K1096" s="21">
        <v>13073.11</v>
      </c>
    </row>
    <row r="1097" ht="17.1" customHeight="1" spans="1:11">
      <c r="A1097" s="13">
        <v>1093</v>
      </c>
      <c r="B1097" s="23" t="s">
        <v>3492</v>
      </c>
      <c r="C1097" s="23" t="s">
        <v>1016</v>
      </c>
      <c r="D1097" s="23" t="s">
        <v>3493</v>
      </c>
      <c r="E1097" s="23" t="s">
        <v>3494</v>
      </c>
      <c r="F1097" s="371" t="s">
        <v>3495</v>
      </c>
      <c r="G1097" s="13">
        <f t="shared" si="17"/>
        <v>6</v>
      </c>
      <c r="H1097" s="23">
        <v>0</v>
      </c>
      <c r="I1097" s="23">
        <v>3</v>
      </c>
      <c r="J1097" s="23">
        <v>3</v>
      </c>
      <c r="K1097" s="21">
        <v>96</v>
      </c>
    </row>
    <row r="1098" s="4" customFormat="1" ht="17.1" customHeight="1" spans="1:11">
      <c r="A1098" s="13">
        <v>1094</v>
      </c>
      <c r="B1098" s="23" t="s">
        <v>3496</v>
      </c>
      <c r="C1098" s="23" t="s">
        <v>905</v>
      </c>
      <c r="D1098" s="23" t="s">
        <v>3497</v>
      </c>
      <c r="E1098" s="23" t="s">
        <v>2981</v>
      </c>
      <c r="F1098" s="371" t="s">
        <v>3495</v>
      </c>
      <c r="G1098" s="13">
        <f t="shared" si="17"/>
        <v>4.8</v>
      </c>
      <c r="H1098" s="23"/>
      <c r="I1098" s="23">
        <v>2.4</v>
      </c>
      <c r="J1098" s="23">
        <v>2.4</v>
      </c>
      <c r="K1098" s="21">
        <v>76.8</v>
      </c>
    </row>
    <row r="1099" ht="17.1" customHeight="1" spans="1:11">
      <c r="A1099" s="13">
        <v>1095</v>
      </c>
      <c r="B1099" s="14" t="s">
        <v>3498</v>
      </c>
      <c r="C1099" s="30" t="s">
        <v>1019</v>
      </c>
      <c r="D1099" s="30" t="s">
        <v>3499</v>
      </c>
      <c r="E1099" s="23" t="s">
        <v>3500</v>
      </c>
      <c r="F1099" s="371" t="s">
        <v>3501</v>
      </c>
      <c r="G1099" s="13">
        <f t="shared" si="17"/>
        <v>3.18</v>
      </c>
      <c r="H1099" s="36">
        <v>3.18</v>
      </c>
      <c r="I1099" s="23"/>
      <c r="J1099" s="23"/>
      <c r="K1099" s="21">
        <v>32.5</v>
      </c>
    </row>
    <row r="1100" ht="17.1" customHeight="1" spans="1:11">
      <c r="A1100" s="13">
        <v>1096</v>
      </c>
      <c r="B1100" s="14" t="s">
        <v>3502</v>
      </c>
      <c r="C1100" s="30" t="s">
        <v>952</v>
      </c>
      <c r="D1100" s="30" t="s">
        <v>3503</v>
      </c>
      <c r="E1100" s="23" t="s">
        <v>3504</v>
      </c>
      <c r="F1100" s="371" t="s">
        <v>3501</v>
      </c>
      <c r="G1100" s="13">
        <f t="shared" si="17"/>
        <v>4.4</v>
      </c>
      <c r="H1100" s="36">
        <v>4.4</v>
      </c>
      <c r="I1100" s="23"/>
      <c r="J1100" s="23"/>
      <c r="K1100" s="21">
        <v>44.97</v>
      </c>
    </row>
    <row r="1101" ht="17.1" customHeight="1" spans="1:11">
      <c r="A1101" s="13">
        <v>1097</v>
      </c>
      <c r="B1101" s="14" t="s">
        <v>3505</v>
      </c>
      <c r="C1101" s="30" t="s">
        <v>987</v>
      </c>
      <c r="D1101" s="30" t="s">
        <v>3506</v>
      </c>
      <c r="E1101" s="23" t="s">
        <v>3507</v>
      </c>
      <c r="F1101" s="371" t="s">
        <v>3501</v>
      </c>
      <c r="G1101" s="13">
        <f t="shared" si="17"/>
        <v>3.2</v>
      </c>
      <c r="H1101" s="36">
        <v>3.2</v>
      </c>
      <c r="I1101" s="23"/>
      <c r="J1101" s="23"/>
      <c r="K1101" s="21">
        <v>32.7</v>
      </c>
    </row>
    <row r="1102" ht="17.1" customHeight="1" spans="1:11">
      <c r="A1102" s="13">
        <v>1098</v>
      </c>
      <c r="B1102" s="14" t="s">
        <v>3508</v>
      </c>
      <c r="C1102" s="30" t="s">
        <v>1016</v>
      </c>
      <c r="D1102" s="30" t="s">
        <v>3509</v>
      </c>
      <c r="E1102" s="23" t="s">
        <v>3510</v>
      </c>
      <c r="F1102" s="371" t="s">
        <v>3501</v>
      </c>
      <c r="G1102" s="13">
        <f t="shared" si="17"/>
        <v>5</v>
      </c>
      <c r="H1102" s="36">
        <v>5</v>
      </c>
      <c r="I1102" s="23"/>
      <c r="J1102" s="23"/>
      <c r="K1102" s="21">
        <v>51.1</v>
      </c>
    </row>
    <row r="1103" ht="17.1" customHeight="1" spans="1:11">
      <c r="A1103" s="13">
        <v>1099</v>
      </c>
      <c r="B1103" s="14" t="s">
        <v>3511</v>
      </c>
      <c r="C1103" s="30" t="s">
        <v>972</v>
      </c>
      <c r="D1103" s="30" t="s">
        <v>3512</v>
      </c>
      <c r="E1103" s="23" t="s">
        <v>3513</v>
      </c>
      <c r="F1103" s="371" t="s">
        <v>3501</v>
      </c>
      <c r="G1103" s="13">
        <f t="shared" si="17"/>
        <v>4.2</v>
      </c>
      <c r="H1103" s="36">
        <v>4.2</v>
      </c>
      <c r="I1103" s="23"/>
      <c r="J1103" s="23"/>
      <c r="K1103" s="21">
        <v>42.92</v>
      </c>
    </row>
    <row r="1104" ht="17.1" customHeight="1" spans="1:11">
      <c r="A1104" s="13">
        <v>1100</v>
      </c>
      <c r="B1104" s="14" t="s">
        <v>3514</v>
      </c>
      <c r="C1104" s="30" t="s">
        <v>972</v>
      </c>
      <c r="D1104" s="30" t="s">
        <v>3515</v>
      </c>
      <c r="E1104" s="23" t="s">
        <v>3516</v>
      </c>
      <c r="F1104" s="371" t="s">
        <v>3501</v>
      </c>
      <c r="G1104" s="13">
        <f t="shared" si="17"/>
        <v>1.6</v>
      </c>
      <c r="H1104" s="36">
        <v>1.6</v>
      </c>
      <c r="I1104" s="23"/>
      <c r="J1104" s="23"/>
      <c r="K1104" s="21">
        <v>16.35</v>
      </c>
    </row>
    <row r="1105" ht="17.1" customHeight="1" spans="1:11">
      <c r="A1105" s="13">
        <v>1101</v>
      </c>
      <c r="B1105" s="14" t="s">
        <v>3517</v>
      </c>
      <c r="C1105" s="30" t="s">
        <v>862</v>
      </c>
      <c r="D1105" s="30" t="s">
        <v>3518</v>
      </c>
      <c r="E1105" s="23" t="s">
        <v>3513</v>
      </c>
      <c r="F1105" s="371" t="s">
        <v>3501</v>
      </c>
      <c r="G1105" s="13">
        <f t="shared" si="17"/>
        <v>1.8</v>
      </c>
      <c r="H1105" s="36">
        <v>1.8</v>
      </c>
      <c r="I1105" s="23"/>
      <c r="J1105" s="23"/>
      <c r="K1105" s="21">
        <v>18.4</v>
      </c>
    </row>
    <row r="1106" ht="17.1" customHeight="1" spans="1:11">
      <c r="A1106" s="13">
        <v>1102</v>
      </c>
      <c r="B1106" s="14" t="s">
        <v>3519</v>
      </c>
      <c r="C1106" s="30" t="s">
        <v>890</v>
      </c>
      <c r="D1106" s="30" t="s">
        <v>3520</v>
      </c>
      <c r="E1106" s="23" t="s">
        <v>3513</v>
      </c>
      <c r="F1106" s="371" t="s">
        <v>3501</v>
      </c>
      <c r="G1106" s="13">
        <f t="shared" si="17"/>
        <v>5</v>
      </c>
      <c r="H1106" s="36">
        <v>5</v>
      </c>
      <c r="I1106" s="23"/>
      <c r="J1106" s="23"/>
      <c r="K1106" s="21">
        <v>51.1</v>
      </c>
    </row>
    <row r="1107" ht="17.1" customHeight="1" spans="1:11">
      <c r="A1107" s="13">
        <v>1103</v>
      </c>
      <c r="B1107" s="14" t="s">
        <v>3521</v>
      </c>
      <c r="C1107" s="30" t="s">
        <v>987</v>
      </c>
      <c r="D1107" s="30" t="s">
        <v>3522</v>
      </c>
      <c r="E1107" s="23" t="s">
        <v>3513</v>
      </c>
      <c r="F1107" s="371" t="s">
        <v>3501</v>
      </c>
      <c r="G1107" s="13">
        <f t="shared" si="17"/>
        <v>2.73</v>
      </c>
      <c r="H1107" s="36">
        <v>2.73</v>
      </c>
      <c r="I1107" s="23"/>
      <c r="J1107" s="23"/>
      <c r="K1107" s="21">
        <v>27.9</v>
      </c>
    </row>
    <row r="1108" ht="17.1" customHeight="1" spans="1:11">
      <c r="A1108" s="13">
        <v>1104</v>
      </c>
      <c r="B1108" s="14" t="s">
        <v>3523</v>
      </c>
      <c r="C1108" s="30" t="s">
        <v>972</v>
      </c>
      <c r="D1108" s="30" t="s">
        <v>3524</v>
      </c>
      <c r="E1108" s="23" t="s">
        <v>3513</v>
      </c>
      <c r="F1108" s="371" t="s">
        <v>3501</v>
      </c>
      <c r="G1108" s="13">
        <f t="shared" si="17"/>
        <v>2.73</v>
      </c>
      <c r="H1108" s="36">
        <v>2.73</v>
      </c>
      <c r="I1108" s="23"/>
      <c r="J1108" s="23"/>
      <c r="K1108" s="21">
        <v>27.9</v>
      </c>
    </row>
    <row r="1109" ht="17.1" customHeight="1" spans="1:11">
      <c r="A1109" s="13">
        <v>1105</v>
      </c>
      <c r="B1109" s="14" t="s">
        <v>3525</v>
      </c>
      <c r="C1109" s="30" t="s">
        <v>890</v>
      </c>
      <c r="D1109" s="30" t="s">
        <v>3526</v>
      </c>
      <c r="E1109" s="23" t="s">
        <v>3527</v>
      </c>
      <c r="F1109" s="371" t="s">
        <v>3501</v>
      </c>
      <c r="G1109" s="13">
        <f t="shared" si="17"/>
        <v>1.8</v>
      </c>
      <c r="H1109" s="36">
        <v>1.8</v>
      </c>
      <c r="I1109" s="23"/>
      <c r="J1109" s="23"/>
      <c r="K1109" s="21">
        <v>18.4</v>
      </c>
    </row>
    <row r="1110" ht="17.1" customHeight="1" spans="1:11">
      <c r="A1110" s="13">
        <v>1106</v>
      </c>
      <c r="B1110" s="14" t="s">
        <v>3528</v>
      </c>
      <c r="C1110" s="30" t="s">
        <v>1101</v>
      </c>
      <c r="D1110" s="30" t="s">
        <v>3529</v>
      </c>
      <c r="E1110" s="23" t="s">
        <v>3513</v>
      </c>
      <c r="F1110" s="371" t="s">
        <v>3501</v>
      </c>
      <c r="G1110" s="13">
        <f t="shared" si="17"/>
        <v>2.83</v>
      </c>
      <c r="H1110" s="36">
        <v>2.83</v>
      </c>
      <c r="I1110" s="23"/>
      <c r="J1110" s="23"/>
      <c r="K1110" s="21">
        <v>28.92</v>
      </c>
    </row>
    <row r="1111" ht="17.1" customHeight="1" spans="1:11">
      <c r="A1111" s="13">
        <v>1107</v>
      </c>
      <c r="B1111" s="372" t="s">
        <v>3530</v>
      </c>
      <c r="C1111" s="30" t="s">
        <v>884</v>
      </c>
      <c r="D1111" s="30" t="s">
        <v>3531</v>
      </c>
      <c r="E1111" s="23" t="s">
        <v>3513</v>
      </c>
      <c r="F1111" s="371" t="s">
        <v>3501</v>
      </c>
      <c r="G1111" s="13">
        <f t="shared" si="17"/>
        <v>4</v>
      </c>
      <c r="H1111" s="36">
        <v>4</v>
      </c>
      <c r="I1111" s="23"/>
      <c r="J1111" s="23"/>
      <c r="K1111" s="21">
        <v>40.88</v>
      </c>
    </row>
    <row r="1112" ht="17.1" customHeight="1" spans="1:11">
      <c r="A1112" s="13">
        <v>1108</v>
      </c>
      <c r="B1112" s="14" t="s">
        <v>3532</v>
      </c>
      <c r="C1112" s="23" t="s">
        <v>1060</v>
      </c>
      <c r="D1112" s="23" t="s">
        <v>3533</v>
      </c>
      <c r="E1112" s="23" t="s">
        <v>3513</v>
      </c>
      <c r="F1112" s="371" t="s">
        <v>3501</v>
      </c>
      <c r="G1112" s="13">
        <f t="shared" si="17"/>
        <v>3.98</v>
      </c>
      <c r="H1112" s="23">
        <v>3.98</v>
      </c>
      <c r="I1112" s="23"/>
      <c r="J1112" s="23"/>
      <c r="K1112" s="21">
        <v>40.68</v>
      </c>
    </row>
    <row r="1113" ht="17.1" customHeight="1" spans="1:11">
      <c r="A1113" s="13">
        <v>1109</v>
      </c>
      <c r="B1113" s="14" t="s">
        <v>3534</v>
      </c>
      <c r="C1113" s="23" t="s">
        <v>570</v>
      </c>
      <c r="D1113" s="23" t="s">
        <v>3535</v>
      </c>
      <c r="E1113" s="23" t="s">
        <v>3536</v>
      </c>
      <c r="F1113" s="371" t="s">
        <v>3501</v>
      </c>
      <c r="G1113" s="13">
        <f t="shared" si="17"/>
        <v>0.9</v>
      </c>
      <c r="H1113" s="23">
        <v>0.9</v>
      </c>
      <c r="I1113" s="23"/>
      <c r="J1113" s="23"/>
      <c r="K1113" s="21">
        <v>9.2</v>
      </c>
    </row>
    <row r="1114" ht="17.1" customHeight="1" spans="1:11">
      <c r="A1114" s="13">
        <v>1110</v>
      </c>
      <c r="B1114" s="14" t="s">
        <v>3537</v>
      </c>
      <c r="C1114" s="23" t="s">
        <v>1003</v>
      </c>
      <c r="D1114" s="23" t="s">
        <v>3538</v>
      </c>
      <c r="E1114" s="23" t="s">
        <v>3516</v>
      </c>
      <c r="F1114" s="371" t="s">
        <v>3501</v>
      </c>
      <c r="G1114" s="13">
        <f t="shared" si="17"/>
        <v>3.18</v>
      </c>
      <c r="H1114" s="23">
        <v>3.18</v>
      </c>
      <c r="I1114" s="23"/>
      <c r="J1114" s="23"/>
      <c r="K1114" s="21">
        <v>32.5</v>
      </c>
    </row>
    <row r="1115" ht="17.1" customHeight="1" spans="1:11">
      <c r="A1115" s="13">
        <v>1111</v>
      </c>
      <c r="B1115" s="372" t="s">
        <v>3539</v>
      </c>
      <c r="C1115" s="23" t="s">
        <v>2767</v>
      </c>
      <c r="D1115" s="23" t="s">
        <v>3540</v>
      </c>
      <c r="E1115" s="23" t="s">
        <v>3513</v>
      </c>
      <c r="F1115" s="371" t="s">
        <v>3501</v>
      </c>
      <c r="G1115" s="13">
        <f t="shared" si="17"/>
        <v>1.6</v>
      </c>
      <c r="H1115" s="23">
        <v>1.6</v>
      </c>
      <c r="I1115" s="23"/>
      <c r="J1115" s="23"/>
      <c r="K1115" s="21">
        <v>16.35</v>
      </c>
    </row>
    <row r="1116" ht="17.1" customHeight="1" spans="1:11">
      <c r="A1116" s="13">
        <v>1112</v>
      </c>
      <c r="B1116" s="14" t="s">
        <v>3541</v>
      </c>
      <c r="C1116" s="23" t="s">
        <v>987</v>
      </c>
      <c r="D1116" s="23" t="s">
        <v>3542</v>
      </c>
      <c r="E1116" s="23" t="s">
        <v>3543</v>
      </c>
      <c r="F1116" s="371" t="s">
        <v>3501</v>
      </c>
      <c r="G1116" s="13">
        <f t="shared" si="17"/>
        <v>1.82</v>
      </c>
      <c r="H1116" s="23">
        <v>1.82</v>
      </c>
      <c r="I1116" s="23"/>
      <c r="J1116" s="23"/>
      <c r="K1116" s="21">
        <v>18.6</v>
      </c>
    </row>
    <row r="1117" ht="17.1" customHeight="1" spans="1:11">
      <c r="A1117" s="13">
        <v>1113</v>
      </c>
      <c r="B1117" s="14" t="s">
        <v>3544</v>
      </c>
      <c r="C1117" s="23" t="s">
        <v>924</v>
      </c>
      <c r="D1117" s="23" t="s">
        <v>3545</v>
      </c>
      <c r="E1117" s="23" t="s">
        <v>3546</v>
      </c>
      <c r="F1117" s="371" t="s">
        <v>3501</v>
      </c>
      <c r="G1117" s="13">
        <f t="shared" si="17"/>
        <v>0.8</v>
      </c>
      <c r="H1117" s="23">
        <v>0.8</v>
      </c>
      <c r="I1117" s="23"/>
      <c r="J1117" s="23"/>
      <c r="K1117" s="21">
        <v>8.18</v>
      </c>
    </row>
    <row r="1118" ht="17.1" customHeight="1" spans="1:11">
      <c r="A1118" s="13">
        <v>1114</v>
      </c>
      <c r="B1118" s="14" t="s">
        <v>3547</v>
      </c>
      <c r="C1118" s="23" t="s">
        <v>920</v>
      </c>
      <c r="D1118" s="23" t="s">
        <v>3548</v>
      </c>
      <c r="E1118" s="23" t="s">
        <v>3513</v>
      </c>
      <c r="F1118" s="371" t="s">
        <v>3501</v>
      </c>
      <c r="G1118" s="13">
        <f t="shared" si="17"/>
        <v>3</v>
      </c>
      <c r="H1118" s="23">
        <v>3</v>
      </c>
      <c r="I1118" s="23"/>
      <c r="J1118" s="23"/>
      <c r="K1118" s="21">
        <v>30.66</v>
      </c>
    </row>
    <row r="1119" ht="17.1" customHeight="1" spans="1:11">
      <c r="A1119" s="13">
        <v>1115</v>
      </c>
      <c r="B1119" s="14" t="s">
        <v>3549</v>
      </c>
      <c r="C1119" s="23" t="s">
        <v>987</v>
      </c>
      <c r="D1119" s="23" t="s">
        <v>3550</v>
      </c>
      <c r="E1119" s="23" t="s">
        <v>3551</v>
      </c>
      <c r="F1119" s="371" t="s">
        <v>3501</v>
      </c>
      <c r="G1119" s="13">
        <f t="shared" si="17"/>
        <v>4.2</v>
      </c>
      <c r="H1119" s="23">
        <v>4.2</v>
      </c>
      <c r="I1119" s="23"/>
      <c r="J1119" s="23"/>
      <c r="K1119" s="21">
        <v>42.92</v>
      </c>
    </row>
    <row r="1120" ht="17.1" customHeight="1" spans="1:11">
      <c r="A1120" s="13">
        <v>1116</v>
      </c>
      <c r="B1120" s="14" t="s">
        <v>3552</v>
      </c>
      <c r="C1120" s="23" t="s">
        <v>3553</v>
      </c>
      <c r="D1120" s="23" t="s">
        <v>3554</v>
      </c>
      <c r="E1120" s="23" t="s">
        <v>3513</v>
      </c>
      <c r="F1120" s="371" t="s">
        <v>3501</v>
      </c>
      <c r="G1120" s="13">
        <f t="shared" si="17"/>
        <v>2</v>
      </c>
      <c r="H1120" s="23">
        <v>2</v>
      </c>
      <c r="I1120" s="23"/>
      <c r="J1120" s="23"/>
      <c r="K1120" s="21">
        <v>20.44</v>
      </c>
    </row>
    <row r="1121" ht="17.1" customHeight="1" spans="1:11">
      <c r="A1121" s="13">
        <v>1117</v>
      </c>
      <c r="B1121" s="14" t="s">
        <v>3555</v>
      </c>
      <c r="C1121" s="23" t="s">
        <v>898</v>
      </c>
      <c r="D1121" s="23" t="s">
        <v>3556</v>
      </c>
      <c r="E1121" s="23" t="s">
        <v>3557</v>
      </c>
      <c r="F1121" s="371" t="s">
        <v>3501</v>
      </c>
      <c r="G1121" s="13">
        <f t="shared" si="17"/>
        <v>2.4</v>
      </c>
      <c r="H1121" s="23">
        <v>2.4</v>
      </c>
      <c r="I1121" s="23"/>
      <c r="J1121" s="23"/>
      <c r="K1121" s="21">
        <v>24.53</v>
      </c>
    </row>
    <row r="1122" ht="17.1" customHeight="1" spans="1:11">
      <c r="A1122" s="13">
        <v>1118</v>
      </c>
      <c r="B1122" s="14" t="s">
        <v>3558</v>
      </c>
      <c r="C1122" s="30" t="s">
        <v>952</v>
      </c>
      <c r="D1122" s="30" t="s">
        <v>3559</v>
      </c>
      <c r="E1122" s="23" t="s">
        <v>3513</v>
      </c>
      <c r="F1122" s="371" t="s">
        <v>3501</v>
      </c>
      <c r="G1122" s="13">
        <f t="shared" si="17"/>
        <v>2.73</v>
      </c>
      <c r="H1122" s="23">
        <v>2.73</v>
      </c>
      <c r="I1122" s="23"/>
      <c r="J1122" s="23"/>
      <c r="K1122" s="21">
        <v>27.9</v>
      </c>
    </row>
    <row r="1123" ht="17.1" customHeight="1" spans="1:11">
      <c r="A1123" s="13">
        <v>1119</v>
      </c>
      <c r="B1123" s="14" t="s">
        <v>3560</v>
      </c>
      <c r="C1123" s="30" t="s">
        <v>3561</v>
      </c>
      <c r="D1123" s="30" t="s">
        <v>3562</v>
      </c>
      <c r="E1123" s="23" t="s">
        <v>3563</v>
      </c>
      <c r="F1123" s="371" t="s">
        <v>3501</v>
      </c>
      <c r="G1123" s="13">
        <f t="shared" si="17"/>
        <v>1.83</v>
      </c>
      <c r="H1123" s="23">
        <v>1.83</v>
      </c>
      <c r="I1123" s="23"/>
      <c r="J1123" s="23"/>
      <c r="K1123" s="21">
        <v>18.7</v>
      </c>
    </row>
    <row r="1124" ht="17.1" customHeight="1" spans="1:11">
      <c r="A1124" s="13">
        <v>1120</v>
      </c>
      <c r="B1124" s="14" t="s">
        <v>3564</v>
      </c>
      <c r="C1124" s="30" t="s">
        <v>3565</v>
      </c>
      <c r="D1124" s="30" t="s">
        <v>3566</v>
      </c>
      <c r="E1124" s="23" t="s">
        <v>3513</v>
      </c>
      <c r="F1124" s="371" t="s">
        <v>3501</v>
      </c>
      <c r="G1124" s="13">
        <f t="shared" si="17"/>
        <v>2.4</v>
      </c>
      <c r="H1124" s="23">
        <v>2.4</v>
      </c>
      <c r="I1124" s="23"/>
      <c r="J1124" s="23"/>
      <c r="K1124" s="21">
        <v>24.53</v>
      </c>
    </row>
    <row r="1125" ht="17.1" customHeight="1" spans="1:11">
      <c r="A1125" s="13">
        <v>1121</v>
      </c>
      <c r="B1125" s="14" t="s">
        <v>3567</v>
      </c>
      <c r="C1125" s="30" t="s">
        <v>466</v>
      </c>
      <c r="D1125" s="30" t="s">
        <v>3568</v>
      </c>
      <c r="E1125" s="23" t="s">
        <v>3569</v>
      </c>
      <c r="F1125" s="371" t="s">
        <v>3501</v>
      </c>
      <c r="G1125" s="13">
        <f t="shared" si="17"/>
        <v>3.3</v>
      </c>
      <c r="H1125" s="23">
        <v>3.3</v>
      </c>
      <c r="I1125" s="23"/>
      <c r="J1125" s="23"/>
      <c r="K1125" s="21">
        <v>33.73</v>
      </c>
    </row>
    <row r="1126" ht="17.1" customHeight="1" spans="1:11">
      <c r="A1126" s="13">
        <v>1122</v>
      </c>
      <c r="B1126" s="14" t="s">
        <v>3570</v>
      </c>
      <c r="C1126" s="30" t="s">
        <v>898</v>
      </c>
      <c r="D1126" s="30" t="s">
        <v>3571</v>
      </c>
      <c r="E1126" s="23" t="s">
        <v>3572</v>
      </c>
      <c r="F1126" s="371" t="s">
        <v>3501</v>
      </c>
      <c r="G1126" s="13">
        <f t="shared" si="17"/>
        <v>1.2</v>
      </c>
      <c r="H1126" s="23">
        <v>1.2</v>
      </c>
      <c r="I1126" s="23"/>
      <c r="J1126" s="23"/>
      <c r="K1126" s="21">
        <v>12.26</v>
      </c>
    </row>
    <row r="1127" ht="17.1" customHeight="1" spans="1:11">
      <c r="A1127" s="13">
        <v>1123</v>
      </c>
      <c r="B1127" s="23" t="s">
        <v>3573</v>
      </c>
      <c r="C1127" s="23" t="s">
        <v>3574</v>
      </c>
      <c r="D1127" s="23" t="s">
        <v>3575</v>
      </c>
      <c r="E1127" s="23" t="s">
        <v>3513</v>
      </c>
      <c r="F1127" s="371" t="s">
        <v>3501</v>
      </c>
      <c r="G1127" s="13">
        <f t="shared" si="17"/>
        <v>1.6</v>
      </c>
      <c r="H1127" s="23">
        <v>1.6</v>
      </c>
      <c r="I1127" s="23"/>
      <c r="J1127" s="23"/>
      <c r="K1127" s="21">
        <v>16.35</v>
      </c>
    </row>
    <row r="1128" ht="17.1" customHeight="1" spans="1:11">
      <c r="A1128" s="13">
        <v>1124</v>
      </c>
      <c r="B1128" s="14" t="s">
        <v>3576</v>
      </c>
      <c r="C1128" s="30" t="s">
        <v>1045</v>
      </c>
      <c r="D1128" s="30" t="s">
        <v>3577</v>
      </c>
      <c r="E1128" s="23" t="s">
        <v>3578</v>
      </c>
      <c r="F1128" s="371" t="s">
        <v>3579</v>
      </c>
      <c r="G1128" s="13">
        <f t="shared" si="17"/>
        <v>2.34</v>
      </c>
      <c r="H1128" s="36">
        <v>2.34</v>
      </c>
      <c r="I1128" s="23"/>
      <c r="J1128" s="23"/>
      <c r="K1128" s="21">
        <v>23.91</v>
      </c>
    </row>
    <row r="1129" ht="17.1" customHeight="1" spans="1:11">
      <c r="A1129" s="13">
        <v>1125</v>
      </c>
      <c r="B1129" s="14" t="s">
        <v>3580</v>
      </c>
      <c r="C1129" s="30" t="s">
        <v>873</v>
      </c>
      <c r="D1129" s="30" t="s">
        <v>3581</v>
      </c>
      <c r="E1129" s="23" t="s">
        <v>839</v>
      </c>
      <c r="F1129" s="371" t="s">
        <v>3579</v>
      </c>
      <c r="G1129" s="13">
        <f t="shared" si="17"/>
        <v>0.78</v>
      </c>
      <c r="H1129" s="36">
        <v>0.78</v>
      </c>
      <c r="I1129" s="23"/>
      <c r="J1129" s="23"/>
      <c r="K1129" s="21">
        <v>7.97</v>
      </c>
    </row>
    <row r="1130" ht="17.1" customHeight="1" spans="1:11">
      <c r="A1130" s="13">
        <v>1126</v>
      </c>
      <c r="B1130" s="14" t="s">
        <v>3582</v>
      </c>
      <c r="C1130" s="30" t="s">
        <v>1429</v>
      </c>
      <c r="D1130" s="30" t="s">
        <v>3583</v>
      </c>
      <c r="E1130" s="23" t="s">
        <v>3584</v>
      </c>
      <c r="F1130" s="371" t="s">
        <v>3579</v>
      </c>
      <c r="G1130" s="13">
        <f t="shared" si="17"/>
        <v>4.68</v>
      </c>
      <c r="H1130" s="36">
        <v>4.68</v>
      </c>
      <c r="I1130" s="23"/>
      <c r="J1130" s="23"/>
      <c r="K1130" s="21">
        <v>47.83</v>
      </c>
    </row>
    <row r="1131" ht="17.1" customHeight="1" spans="1:11">
      <c r="A1131" s="13">
        <v>1127</v>
      </c>
      <c r="B1131" s="14" t="s">
        <v>3585</v>
      </c>
      <c r="C1131" s="30" t="s">
        <v>912</v>
      </c>
      <c r="D1131" s="30" t="s">
        <v>3586</v>
      </c>
      <c r="E1131" s="23" t="s">
        <v>3587</v>
      </c>
      <c r="F1131" s="371" t="s">
        <v>3579</v>
      </c>
      <c r="G1131" s="13">
        <f t="shared" si="17"/>
        <v>3.12</v>
      </c>
      <c r="H1131" s="36">
        <v>3.12</v>
      </c>
      <c r="I1131" s="23"/>
      <c r="J1131" s="23"/>
      <c r="K1131" s="21">
        <v>31.89</v>
      </c>
    </row>
    <row r="1132" ht="17.1" customHeight="1" spans="1:11">
      <c r="A1132" s="13">
        <v>1128</v>
      </c>
      <c r="B1132" s="14" t="s">
        <v>3588</v>
      </c>
      <c r="C1132" s="30" t="s">
        <v>873</v>
      </c>
      <c r="D1132" s="30" t="s">
        <v>3589</v>
      </c>
      <c r="E1132" s="23" t="s">
        <v>3590</v>
      </c>
      <c r="F1132" s="371" t="s">
        <v>3579</v>
      </c>
      <c r="G1132" s="13">
        <f t="shared" si="17"/>
        <v>2.34</v>
      </c>
      <c r="H1132" s="36">
        <v>2.34</v>
      </c>
      <c r="I1132" s="23"/>
      <c r="J1132" s="23"/>
      <c r="K1132" s="21">
        <v>23.91</v>
      </c>
    </row>
    <row r="1133" ht="17.1" customHeight="1" spans="1:11">
      <c r="A1133" s="13">
        <v>1129</v>
      </c>
      <c r="B1133" s="14" t="s">
        <v>3591</v>
      </c>
      <c r="C1133" s="30" t="s">
        <v>972</v>
      </c>
      <c r="D1133" s="30" t="s">
        <v>3592</v>
      </c>
      <c r="E1133" s="23" t="s">
        <v>3593</v>
      </c>
      <c r="F1133" s="371" t="s">
        <v>3579</v>
      </c>
      <c r="G1133" s="13">
        <f t="shared" si="17"/>
        <v>3.12</v>
      </c>
      <c r="H1133" s="36">
        <v>3.12</v>
      </c>
      <c r="I1133" s="23"/>
      <c r="J1133" s="23"/>
      <c r="K1133" s="21">
        <v>31.89</v>
      </c>
    </row>
    <row r="1134" ht="17.1" customHeight="1" spans="1:11">
      <c r="A1134" s="13">
        <v>1130</v>
      </c>
      <c r="B1134" s="14" t="s">
        <v>3594</v>
      </c>
      <c r="C1134" s="30" t="s">
        <v>1325</v>
      </c>
      <c r="D1134" s="30" t="s">
        <v>3595</v>
      </c>
      <c r="E1134" s="23" t="s">
        <v>3596</v>
      </c>
      <c r="F1134" s="371" t="s">
        <v>3579</v>
      </c>
      <c r="G1134" s="13">
        <f t="shared" si="17"/>
        <v>1.56</v>
      </c>
      <c r="H1134" s="36">
        <v>1.56</v>
      </c>
      <c r="I1134" s="23"/>
      <c r="J1134" s="23"/>
      <c r="K1134" s="21">
        <v>15.94</v>
      </c>
    </row>
    <row r="1135" ht="17.1" customHeight="1" spans="1:11">
      <c r="A1135" s="13">
        <v>1131</v>
      </c>
      <c r="B1135" s="14" t="s">
        <v>3597</v>
      </c>
      <c r="C1135" s="30" t="s">
        <v>1045</v>
      </c>
      <c r="D1135" s="30" t="s">
        <v>3598</v>
      </c>
      <c r="E1135" s="23" t="s">
        <v>3599</v>
      </c>
      <c r="F1135" s="371" t="s">
        <v>3579</v>
      </c>
      <c r="G1135" s="13">
        <f t="shared" si="17"/>
        <v>2.34</v>
      </c>
      <c r="H1135" s="36">
        <v>2.34</v>
      </c>
      <c r="I1135" s="23"/>
      <c r="J1135" s="23"/>
      <c r="K1135" s="21">
        <v>23.91</v>
      </c>
    </row>
    <row r="1136" ht="17.1" customHeight="1" spans="1:11">
      <c r="A1136" s="13">
        <v>1132</v>
      </c>
      <c r="B1136" s="14" t="s">
        <v>3600</v>
      </c>
      <c r="C1136" s="30" t="s">
        <v>1019</v>
      </c>
      <c r="D1136" s="30" t="s">
        <v>3601</v>
      </c>
      <c r="E1136" s="23" t="s">
        <v>3602</v>
      </c>
      <c r="F1136" s="371" t="s">
        <v>3579</v>
      </c>
      <c r="G1136" s="13">
        <f t="shared" si="17"/>
        <v>4.68</v>
      </c>
      <c r="H1136" s="36">
        <v>4.68</v>
      </c>
      <c r="I1136" s="23"/>
      <c r="J1136" s="23"/>
      <c r="K1136" s="21">
        <v>47.83</v>
      </c>
    </row>
    <row r="1137" ht="17.1" customHeight="1" spans="1:11">
      <c r="A1137" s="13">
        <v>1133</v>
      </c>
      <c r="B1137" s="14" t="s">
        <v>3603</v>
      </c>
      <c r="C1137" s="30" t="s">
        <v>1045</v>
      </c>
      <c r="D1137" s="30" t="s">
        <v>3604</v>
      </c>
      <c r="E1137" s="23" t="s">
        <v>3605</v>
      </c>
      <c r="F1137" s="371" t="s">
        <v>3579</v>
      </c>
      <c r="G1137" s="13">
        <f t="shared" si="17"/>
        <v>6.24</v>
      </c>
      <c r="H1137" s="36">
        <v>6.24</v>
      </c>
      <c r="I1137" s="23"/>
      <c r="J1137" s="23"/>
      <c r="K1137" s="21">
        <v>63.77</v>
      </c>
    </row>
    <row r="1138" ht="17.1" customHeight="1" spans="1:11">
      <c r="A1138" s="13">
        <v>1134</v>
      </c>
      <c r="B1138" s="14" t="s">
        <v>3606</v>
      </c>
      <c r="C1138" s="30" t="s">
        <v>1101</v>
      </c>
      <c r="D1138" s="30" t="s">
        <v>3607</v>
      </c>
      <c r="E1138" s="23" t="s">
        <v>3608</v>
      </c>
      <c r="F1138" s="371" t="s">
        <v>3579</v>
      </c>
      <c r="G1138" s="13">
        <f t="shared" si="17"/>
        <v>3.12</v>
      </c>
      <c r="H1138" s="36">
        <v>3.12</v>
      </c>
      <c r="I1138" s="23"/>
      <c r="J1138" s="23"/>
      <c r="K1138" s="21">
        <v>31.89</v>
      </c>
    </row>
    <row r="1139" ht="17.1" customHeight="1" spans="1:11">
      <c r="A1139" s="13">
        <v>1135</v>
      </c>
      <c r="B1139" s="14" t="s">
        <v>3609</v>
      </c>
      <c r="C1139" s="30" t="s">
        <v>952</v>
      </c>
      <c r="D1139" s="30" t="s">
        <v>3610</v>
      </c>
      <c r="E1139" s="23" t="s">
        <v>3611</v>
      </c>
      <c r="F1139" s="371" t="s">
        <v>3579</v>
      </c>
      <c r="G1139" s="13">
        <f t="shared" si="17"/>
        <v>3.12</v>
      </c>
      <c r="H1139" s="36">
        <v>3.12</v>
      </c>
      <c r="I1139" s="23"/>
      <c r="J1139" s="23"/>
      <c r="K1139" s="21">
        <v>31.89</v>
      </c>
    </row>
    <row r="1140" ht="17.1" customHeight="1" spans="1:11">
      <c r="A1140" s="13">
        <v>1136</v>
      </c>
      <c r="B1140" s="14" t="s">
        <v>3612</v>
      </c>
      <c r="C1140" s="30" t="s">
        <v>1003</v>
      </c>
      <c r="D1140" s="30" t="s">
        <v>3613</v>
      </c>
      <c r="E1140" s="23" t="s">
        <v>3614</v>
      </c>
      <c r="F1140" s="371" t="s">
        <v>3579</v>
      </c>
      <c r="G1140" s="13">
        <f t="shared" si="17"/>
        <v>1.56</v>
      </c>
      <c r="H1140" s="36">
        <v>1.56</v>
      </c>
      <c r="I1140" s="23"/>
      <c r="J1140" s="23"/>
      <c r="K1140" s="21">
        <v>15.94</v>
      </c>
    </row>
    <row r="1141" ht="17.1" customHeight="1" spans="1:11">
      <c r="A1141" s="13">
        <v>1137</v>
      </c>
      <c r="B1141" s="14" t="s">
        <v>3615</v>
      </c>
      <c r="C1141" s="30" t="s">
        <v>920</v>
      </c>
      <c r="D1141" s="30" t="s">
        <v>3616</v>
      </c>
      <c r="E1141" s="23" t="s">
        <v>3617</v>
      </c>
      <c r="F1141" s="371" t="s">
        <v>3579</v>
      </c>
      <c r="G1141" s="13">
        <f t="shared" si="17"/>
        <v>1.56</v>
      </c>
      <c r="H1141" s="36">
        <v>1.56</v>
      </c>
      <c r="I1141" s="23"/>
      <c r="J1141" s="23"/>
      <c r="K1141" s="21">
        <v>15.94</v>
      </c>
    </row>
    <row r="1142" ht="17.1" customHeight="1" spans="1:11">
      <c r="A1142" s="13">
        <v>1138</v>
      </c>
      <c r="B1142" s="14" t="s">
        <v>3618</v>
      </c>
      <c r="C1142" s="30" t="s">
        <v>873</v>
      </c>
      <c r="D1142" s="30" t="s">
        <v>3619</v>
      </c>
      <c r="E1142" s="23" t="s">
        <v>3620</v>
      </c>
      <c r="F1142" s="371" t="s">
        <v>3579</v>
      </c>
      <c r="G1142" s="13">
        <f t="shared" si="17"/>
        <v>4.68</v>
      </c>
      <c r="H1142" s="36">
        <v>4.68</v>
      </c>
      <c r="I1142" s="23"/>
      <c r="J1142" s="23"/>
      <c r="K1142" s="21">
        <v>47.83</v>
      </c>
    </row>
    <row r="1143" ht="17.1" customHeight="1" spans="1:11">
      <c r="A1143" s="13">
        <v>1139</v>
      </c>
      <c r="B1143" s="14" t="s">
        <v>3621</v>
      </c>
      <c r="C1143" s="30" t="s">
        <v>980</v>
      </c>
      <c r="D1143" s="30" t="s">
        <v>3622</v>
      </c>
      <c r="E1143" s="23" t="s">
        <v>3623</v>
      </c>
      <c r="F1143" s="371" t="s">
        <v>3579</v>
      </c>
      <c r="G1143" s="13">
        <f t="shared" si="17"/>
        <v>0.78</v>
      </c>
      <c r="H1143" s="36">
        <v>0.78</v>
      </c>
      <c r="I1143" s="23"/>
      <c r="J1143" s="23"/>
      <c r="K1143" s="21">
        <v>7.97</v>
      </c>
    </row>
    <row r="1144" ht="17.1" customHeight="1" spans="1:11">
      <c r="A1144" s="13">
        <v>1140</v>
      </c>
      <c r="B1144" s="14" t="s">
        <v>3624</v>
      </c>
      <c r="C1144" s="30" t="s">
        <v>991</v>
      </c>
      <c r="D1144" s="30" t="s">
        <v>3625</v>
      </c>
      <c r="E1144" s="23" t="s">
        <v>3626</v>
      </c>
      <c r="F1144" s="371" t="s">
        <v>3579</v>
      </c>
      <c r="G1144" s="13">
        <f t="shared" si="17"/>
        <v>1.56</v>
      </c>
      <c r="H1144" s="36">
        <v>1.56</v>
      </c>
      <c r="I1144" s="23"/>
      <c r="J1144" s="23"/>
      <c r="K1144" s="21">
        <v>15.94</v>
      </c>
    </row>
    <row r="1145" ht="17.1" customHeight="1" spans="1:11">
      <c r="A1145" s="13">
        <v>1141</v>
      </c>
      <c r="B1145" s="14" t="s">
        <v>3627</v>
      </c>
      <c r="C1145" s="30" t="s">
        <v>3628</v>
      </c>
      <c r="D1145" s="30" t="s">
        <v>3629</v>
      </c>
      <c r="E1145" s="23" t="s">
        <v>3630</v>
      </c>
      <c r="F1145" s="371" t="s">
        <v>3579</v>
      </c>
      <c r="G1145" s="13">
        <f t="shared" si="17"/>
        <v>2.34</v>
      </c>
      <c r="H1145" s="36">
        <v>2.34</v>
      </c>
      <c r="I1145" s="23"/>
      <c r="J1145" s="23"/>
      <c r="K1145" s="21">
        <v>23.91</v>
      </c>
    </row>
    <row r="1146" ht="17.1" customHeight="1" spans="1:11">
      <c r="A1146" s="13">
        <v>1142</v>
      </c>
      <c r="B1146" s="14" t="s">
        <v>3631</v>
      </c>
      <c r="C1146" s="30" t="s">
        <v>1211</v>
      </c>
      <c r="D1146" s="30" t="s">
        <v>3632</v>
      </c>
      <c r="E1146" s="23" t="s">
        <v>3633</v>
      </c>
      <c r="F1146" s="371" t="s">
        <v>3579</v>
      </c>
      <c r="G1146" s="13">
        <f t="shared" si="17"/>
        <v>1.56</v>
      </c>
      <c r="H1146" s="36">
        <v>1.56</v>
      </c>
      <c r="I1146" s="23"/>
      <c r="J1146" s="23"/>
      <c r="K1146" s="21">
        <v>15.94</v>
      </c>
    </row>
    <row r="1147" ht="17.1" customHeight="1" spans="1:11">
      <c r="A1147" s="13">
        <v>1143</v>
      </c>
      <c r="B1147" s="14" t="s">
        <v>3634</v>
      </c>
      <c r="C1147" s="30" t="s">
        <v>884</v>
      </c>
      <c r="D1147" s="30" t="s">
        <v>809</v>
      </c>
      <c r="E1147" s="23" t="s">
        <v>3633</v>
      </c>
      <c r="F1147" s="371" t="s">
        <v>3579</v>
      </c>
      <c r="G1147" s="13">
        <f t="shared" si="17"/>
        <v>3.9</v>
      </c>
      <c r="H1147" s="36">
        <v>3.9</v>
      </c>
      <c r="I1147" s="23"/>
      <c r="J1147" s="23"/>
      <c r="K1147" s="21">
        <v>39.86</v>
      </c>
    </row>
    <row r="1148" ht="17.1" customHeight="1" spans="1:11">
      <c r="A1148" s="13">
        <v>1144</v>
      </c>
      <c r="B1148" s="14" t="s">
        <v>3635</v>
      </c>
      <c r="C1148" s="30" t="s">
        <v>2808</v>
      </c>
      <c r="D1148" s="30" t="s">
        <v>3636</v>
      </c>
      <c r="E1148" s="23" t="s">
        <v>3637</v>
      </c>
      <c r="F1148" s="371" t="s">
        <v>3579</v>
      </c>
      <c r="G1148" s="13">
        <f t="shared" si="17"/>
        <v>1.56</v>
      </c>
      <c r="H1148" s="36">
        <v>1.56</v>
      </c>
      <c r="I1148" s="23"/>
      <c r="J1148" s="23"/>
      <c r="K1148" s="21">
        <v>15.94</v>
      </c>
    </row>
    <row r="1149" ht="17.1" customHeight="1" spans="1:11">
      <c r="A1149" s="13">
        <v>1145</v>
      </c>
      <c r="B1149" s="14" t="s">
        <v>3638</v>
      </c>
      <c r="C1149" s="30" t="s">
        <v>1016</v>
      </c>
      <c r="D1149" s="30" t="s">
        <v>3639</v>
      </c>
      <c r="E1149" s="23" t="s">
        <v>3640</v>
      </c>
      <c r="F1149" s="371" t="s">
        <v>3641</v>
      </c>
      <c r="G1149" s="13">
        <f t="shared" si="17"/>
        <v>4.16</v>
      </c>
      <c r="H1149" s="36">
        <v>4.16</v>
      </c>
      <c r="I1149" s="23"/>
      <c r="J1149" s="23"/>
      <c r="K1149" s="21">
        <v>42.52</v>
      </c>
    </row>
    <row r="1150" ht="17.1" customHeight="1" spans="1:11">
      <c r="A1150" s="13">
        <v>1146</v>
      </c>
      <c r="B1150" s="14" t="s">
        <v>3642</v>
      </c>
      <c r="C1150" s="30" t="s">
        <v>1045</v>
      </c>
      <c r="D1150" s="30" t="s">
        <v>3643</v>
      </c>
      <c r="E1150" s="23" t="s">
        <v>3644</v>
      </c>
      <c r="F1150" s="371" t="s">
        <v>3641</v>
      </c>
      <c r="G1150" s="13">
        <f t="shared" si="17"/>
        <v>5.43</v>
      </c>
      <c r="H1150" s="36">
        <v>5.43</v>
      </c>
      <c r="I1150" s="23"/>
      <c r="J1150" s="23"/>
      <c r="K1150" s="21">
        <v>55.49</v>
      </c>
    </row>
    <row r="1151" ht="17.1" customHeight="1" spans="1:11">
      <c r="A1151" s="13">
        <v>1147</v>
      </c>
      <c r="B1151" s="14" t="s">
        <v>3645</v>
      </c>
      <c r="C1151" s="30" t="s">
        <v>898</v>
      </c>
      <c r="D1151" s="30" t="s">
        <v>3646</v>
      </c>
      <c r="E1151" s="23" t="s">
        <v>3647</v>
      </c>
      <c r="F1151" s="371" t="s">
        <v>3641</v>
      </c>
      <c r="G1151" s="13">
        <f t="shared" si="17"/>
        <v>8.31</v>
      </c>
      <c r="H1151" s="36">
        <v>8.31</v>
      </c>
      <c r="I1151" s="23"/>
      <c r="J1151" s="23"/>
      <c r="K1151" s="21">
        <v>84.93</v>
      </c>
    </row>
    <row r="1152" ht="17.1" customHeight="1" spans="1:11">
      <c r="A1152" s="13">
        <v>1148</v>
      </c>
      <c r="B1152" s="14" t="s">
        <v>3648</v>
      </c>
      <c r="C1152" s="30" t="s">
        <v>902</v>
      </c>
      <c r="D1152" s="30" t="s">
        <v>3649</v>
      </c>
      <c r="E1152" s="23" t="s">
        <v>3650</v>
      </c>
      <c r="F1152" s="371" t="s">
        <v>3641</v>
      </c>
      <c r="G1152" s="13">
        <f t="shared" si="17"/>
        <v>5.54</v>
      </c>
      <c r="H1152" s="36">
        <v>5.54</v>
      </c>
      <c r="I1152" s="23"/>
      <c r="J1152" s="23"/>
      <c r="K1152" s="21">
        <v>56.62</v>
      </c>
    </row>
    <row r="1153" ht="17.1" customHeight="1" spans="1:11">
      <c r="A1153" s="13">
        <v>1149</v>
      </c>
      <c r="B1153" s="14" t="s">
        <v>3651</v>
      </c>
      <c r="C1153" s="30" t="s">
        <v>931</v>
      </c>
      <c r="D1153" s="30" t="s">
        <v>3652</v>
      </c>
      <c r="E1153" s="23" t="s">
        <v>3653</v>
      </c>
      <c r="F1153" s="371" t="s">
        <v>3641</v>
      </c>
      <c r="G1153" s="13">
        <f t="shared" si="17"/>
        <v>1.385</v>
      </c>
      <c r="H1153" s="36">
        <v>1.385</v>
      </c>
      <c r="I1153" s="23"/>
      <c r="J1153" s="23"/>
      <c r="K1153" s="21">
        <v>14.15</v>
      </c>
    </row>
    <row r="1154" ht="17.1" customHeight="1" spans="1:11">
      <c r="A1154" s="13">
        <v>1150</v>
      </c>
      <c r="B1154" s="14" t="s">
        <v>3654</v>
      </c>
      <c r="C1154" s="30" t="s">
        <v>952</v>
      </c>
      <c r="D1154" s="30" t="s">
        <v>3655</v>
      </c>
      <c r="E1154" s="23" t="s">
        <v>3656</v>
      </c>
      <c r="F1154" s="371" t="s">
        <v>3641</v>
      </c>
      <c r="G1154" s="13">
        <f t="shared" si="17"/>
        <v>7.81</v>
      </c>
      <c r="H1154" s="36">
        <v>7.81</v>
      </c>
      <c r="I1154" s="23"/>
      <c r="J1154" s="23"/>
      <c r="K1154" s="21">
        <v>79.82</v>
      </c>
    </row>
    <row r="1155" ht="17.1" customHeight="1" spans="1:11">
      <c r="A1155" s="13">
        <v>1151</v>
      </c>
      <c r="B1155" s="14" t="s">
        <v>3657</v>
      </c>
      <c r="C1155" s="30" t="s">
        <v>1019</v>
      </c>
      <c r="D1155" s="30" t="s">
        <v>3658</v>
      </c>
      <c r="E1155" s="23" t="s">
        <v>3659</v>
      </c>
      <c r="F1155" s="371" t="s">
        <v>3641</v>
      </c>
      <c r="G1155" s="13">
        <f t="shared" si="17"/>
        <v>6.925</v>
      </c>
      <c r="H1155" s="36">
        <v>6.925</v>
      </c>
      <c r="I1155" s="23"/>
      <c r="J1155" s="23"/>
      <c r="K1155" s="21">
        <v>70.77</v>
      </c>
    </row>
    <row r="1156" ht="17.1" customHeight="1" spans="1:11">
      <c r="A1156" s="13">
        <v>1152</v>
      </c>
      <c r="B1156" s="14" t="s">
        <v>3660</v>
      </c>
      <c r="C1156" s="30" t="s">
        <v>980</v>
      </c>
      <c r="D1156" s="30" t="s">
        <v>3661</v>
      </c>
      <c r="E1156" s="23" t="s">
        <v>3662</v>
      </c>
      <c r="F1156" s="371" t="s">
        <v>3641</v>
      </c>
      <c r="G1156" s="13">
        <f t="shared" ref="G1156:G1219" si="18">H1156+I1156+J1156</f>
        <v>2.1</v>
      </c>
      <c r="H1156" s="36">
        <v>2.1</v>
      </c>
      <c r="I1156" s="23"/>
      <c r="J1156" s="23"/>
      <c r="K1156" s="21">
        <v>21.46</v>
      </c>
    </row>
    <row r="1157" ht="17.1" customHeight="1" spans="1:11">
      <c r="A1157" s="13">
        <v>1153</v>
      </c>
      <c r="B1157" s="14" t="s">
        <v>3663</v>
      </c>
      <c r="C1157" s="30" t="s">
        <v>980</v>
      </c>
      <c r="D1157" s="30" t="s">
        <v>3664</v>
      </c>
      <c r="E1157" s="23" t="s">
        <v>839</v>
      </c>
      <c r="F1157" s="371" t="s">
        <v>3641</v>
      </c>
      <c r="G1157" s="13">
        <f t="shared" si="18"/>
        <v>3.92</v>
      </c>
      <c r="H1157" s="36">
        <v>3.92</v>
      </c>
      <c r="I1157" s="23"/>
      <c r="J1157" s="23"/>
      <c r="K1157" s="21">
        <v>40.06</v>
      </c>
    </row>
    <row r="1158" ht="17.1" customHeight="1" spans="1:11">
      <c r="A1158" s="13">
        <v>1154</v>
      </c>
      <c r="B1158" s="14" t="s">
        <v>3665</v>
      </c>
      <c r="C1158" s="30" t="s">
        <v>894</v>
      </c>
      <c r="D1158" s="30" t="s">
        <v>3666</v>
      </c>
      <c r="E1158" s="23" t="s">
        <v>3667</v>
      </c>
      <c r="F1158" s="371" t="s">
        <v>3641</v>
      </c>
      <c r="G1158" s="13">
        <f t="shared" si="18"/>
        <v>3.08</v>
      </c>
      <c r="H1158" s="36">
        <v>3.08</v>
      </c>
      <c r="I1158" s="23"/>
      <c r="J1158" s="23"/>
      <c r="K1158" s="21">
        <v>31.48</v>
      </c>
    </row>
    <row r="1159" ht="17.1" customHeight="1" spans="1:11">
      <c r="A1159" s="13">
        <v>1155</v>
      </c>
      <c r="B1159" s="14" t="s">
        <v>3668</v>
      </c>
      <c r="C1159" s="30" t="s">
        <v>890</v>
      </c>
      <c r="D1159" s="30" t="s">
        <v>3669</v>
      </c>
      <c r="E1159" s="23" t="s">
        <v>3670</v>
      </c>
      <c r="F1159" s="371" t="s">
        <v>3641</v>
      </c>
      <c r="G1159" s="13">
        <f t="shared" si="18"/>
        <v>3.87</v>
      </c>
      <c r="H1159" s="36">
        <v>3.87</v>
      </c>
      <c r="I1159" s="23"/>
      <c r="J1159" s="23"/>
      <c r="K1159" s="21">
        <v>39.55</v>
      </c>
    </row>
    <row r="1160" ht="17.1" customHeight="1" spans="1:11">
      <c r="A1160" s="13">
        <v>1156</v>
      </c>
      <c r="B1160" s="14" t="s">
        <v>3671</v>
      </c>
      <c r="C1160" s="30" t="s">
        <v>980</v>
      </c>
      <c r="D1160" s="30" t="s">
        <v>3672</v>
      </c>
      <c r="E1160" s="23" t="s">
        <v>839</v>
      </c>
      <c r="F1160" s="371" t="s">
        <v>3641</v>
      </c>
      <c r="G1160" s="13">
        <f t="shared" si="18"/>
        <v>5.28</v>
      </c>
      <c r="H1160" s="36">
        <v>5.28</v>
      </c>
      <c r="I1160" s="23"/>
      <c r="J1160" s="23"/>
      <c r="K1160" s="21">
        <v>53.96</v>
      </c>
    </row>
    <row r="1161" ht="17.1" customHeight="1" spans="1:11">
      <c r="A1161" s="13">
        <v>1157</v>
      </c>
      <c r="B1161" s="14" t="s">
        <v>3673</v>
      </c>
      <c r="C1161" s="30" t="s">
        <v>873</v>
      </c>
      <c r="D1161" s="30" t="s">
        <v>3674</v>
      </c>
      <c r="E1161" s="23" t="s">
        <v>3675</v>
      </c>
      <c r="F1161" s="371" t="s">
        <v>3641</v>
      </c>
      <c r="G1161" s="13">
        <f t="shared" si="18"/>
        <v>4.49</v>
      </c>
      <c r="H1161" s="36">
        <v>4.49</v>
      </c>
      <c r="I1161" s="23"/>
      <c r="J1161" s="23"/>
      <c r="K1161" s="21">
        <v>45.89</v>
      </c>
    </row>
    <row r="1162" ht="17.1" customHeight="1" spans="1:11">
      <c r="A1162" s="13">
        <v>1158</v>
      </c>
      <c r="B1162" s="14" t="s">
        <v>3676</v>
      </c>
      <c r="C1162" s="30" t="s">
        <v>912</v>
      </c>
      <c r="D1162" s="30" t="s">
        <v>3677</v>
      </c>
      <c r="E1162" s="23" t="s">
        <v>3678</v>
      </c>
      <c r="F1162" s="371" t="s">
        <v>3641</v>
      </c>
      <c r="G1162" s="13">
        <f t="shared" si="18"/>
        <v>3.87</v>
      </c>
      <c r="H1162" s="36">
        <v>3.87</v>
      </c>
      <c r="I1162" s="23"/>
      <c r="J1162" s="23"/>
      <c r="K1162" s="21">
        <v>39.55</v>
      </c>
    </row>
    <row r="1163" ht="17.1" customHeight="1" spans="1:11">
      <c r="A1163" s="13">
        <v>1159</v>
      </c>
      <c r="B1163" s="14" t="s">
        <v>3679</v>
      </c>
      <c r="C1163" s="30" t="s">
        <v>1332</v>
      </c>
      <c r="D1163" s="30" t="s">
        <v>3680</v>
      </c>
      <c r="E1163" s="23" t="s">
        <v>3681</v>
      </c>
      <c r="F1163" s="371" t="s">
        <v>3641</v>
      </c>
      <c r="G1163" s="13">
        <f t="shared" si="18"/>
        <v>3.71</v>
      </c>
      <c r="H1163" s="36">
        <v>3.71</v>
      </c>
      <c r="I1163" s="23"/>
      <c r="J1163" s="23"/>
      <c r="K1163" s="21">
        <v>37.92</v>
      </c>
    </row>
    <row r="1164" ht="17.1" customHeight="1" spans="1:11">
      <c r="A1164" s="13">
        <v>1160</v>
      </c>
      <c r="B1164" s="14" t="s">
        <v>3682</v>
      </c>
      <c r="C1164" s="30" t="s">
        <v>873</v>
      </c>
      <c r="D1164" s="30" t="s">
        <v>3683</v>
      </c>
      <c r="E1164" s="23" t="s">
        <v>3684</v>
      </c>
      <c r="F1164" s="371" t="s">
        <v>3641</v>
      </c>
      <c r="G1164" s="13">
        <f t="shared" si="18"/>
        <v>4.94</v>
      </c>
      <c r="H1164" s="36">
        <v>4.94</v>
      </c>
      <c r="I1164" s="23"/>
      <c r="J1164" s="23"/>
      <c r="K1164" s="21">
        <v>50.49</v>
      </c>
    </row>
    <row r="1165" ht="17.1" customHeight="1" spans="1:11">
      <c r="A1165" s="13">
        <v>1161</v>
      </c>
      <c r="B1165" s="14" t="s">
        <v>3685</v>
      </c>
      <c r="C1165" s="30" t="s">
        <v>873</v>
      </c>
      <c r="D1165" s="30" t="s">
        <v>3686</v>
      </c>
      <c r="E1165" s="23" t="s">
        <v>3687</v>
      </c>
      <c r="F1165" s="371" t="s">
        <v>3641</v>
      </c>
      <c r="G1165" s="13">
        <f t="shared" si="18"/>
        <v>2.26</v>
      </c>
      <c r="H1165" s="36">
        <v>2.26</v>
      </c>
      <c r="I1165" s="23"/>
      <c r="J1165" s="23"/>
      <c r="K1165" s="21">
        <v>23.1</v>
      </c>
    </row>
    <row r="1166" ht="17.1" customHeight="1" spans="1:11">
      <c r="A1166" s="13">
        <v>1162</v>
      </c>
      <c r="B1166" s="14" t="s">
        <v>3688</v>
      </c>
      <c r="C1166" s="30" t="s">
        <v>884</v>
      </c>
      <c r="D1166" s="30" t="s">
        <v>3689</v>
      </c>
      <c r="E1166" s="23" t="s">
        <v>482</v>
      </c>
      <c r="F1166" s="371" t="s">
        <v>3641</v>
      </c>
      <c r="G1166" s="13">
        <f t="shared" si="18"/>
        <v>2.76</v>
      </c>
      <c r="H1166" s="36">
        <v>2.76</v>
      </c>
      <c r="I1166" s="23"/>
      <c r="J1166" s="23"/>
      <c r="K1166" s="21">
        <v>28.21</v>
      </c>
    </row>
    <row r="1167" ht="17.1" customHeight="1" spans="1:11">
      <c r="A1167" s="13">
        <v>1163</v>
      </c>
      <c r="B1167" s="14" t="s">
        <v>3690</v>
      </c>
      <c r="C1167" s="30" t="s">
        <v>3691</v>
      </c>
      <c r="D1167" s="30" t="s">
        <v>3692</v>
      </c>
      <c r="E1167" s="23" t="s">
        <v>3693</v>
      </c>
      <c r="F1167" s="371" t="s">
        <v>3641</v>
      </c>
      <c r="G1167" s="13">
        <f t="shared" si="18"/>
        <v>1.04</v>
      </c>
      <c r="H1167" s="36">
        <v>1.04</v>
      </c>
      <c r="I1167" s="23"/>
      <c r="J1167" s="23"/>
      <c r="K1167" s="21">
        <v>10.63</v>
      </c>
    </row>
    <row r="1168" ht="17.1" customHeight="1" spans="1:11">
      <c r="A1168" s="13">
        <v>1164</v>
      </c>
      <c r="B1168" s="14" t="s">
        <v>3694</v>
      </c>
      <c r="C1168" s="30" t="s">
        <v>886</v>
      </c>
      <c r="D1168" s="30" t="s">
        <v>3695</v>
      </c>
      <c r="E1168" s="23" t="s">
        <v>3696</v>
      </c>
      <c r="F1168" s="371" t="s">
        <v>3641</v>
      </c>
      <c r="G1168" s="13">
        <f t="shared" si="18"/>
        <v>4.84</v>
      </c>
      <c r="H1168" s="36">
        <v>4.84</v>
      </c>
      <c r="I1168" s="23"/>
      <c r="J1168" s="23"/>
      <c r="K1168" s="21">
        <v>49.46</v>
      </c>
    </row>
    <row r="1169" ht="17.1" customHeight="1" spans="1:11">
      <c r="A1169" s="13">
        <v>1165</v>
      </c>
      <c r="B1169" s="14" t="s">
        <v>3697</v>
      </c>
      <c r="C1169" s="30" t="s">
        <v>3698</v>
      </c>
      <c r="D1169" s="30" t="s">
        <v>3699</v>
      </c>
      <c r="E1169" s="23" t="s">
        <v>3700</v>
      </c>
      <c r="F1169" s="371" t="s">
        <v>3641</v>
      </c>
      <c r="G1169" s="13">
        <f t="shared" si="18"/>
        <v>2.18</v>
      </c>
      <c r="H1169" s="36">
        <v>2.18</v>
      </c>
      <c r="I1169" s="23"/>
      <c r="J1169" s="23"/>
      <c r="K1169" s="21">
        <v>22.28</v>
      </c>
    </row>
    <row r="1170" ht="17.1" customHeight="1" spans="1:11">
      <c r="A1170" s="13">
        <v>1166</v>
      </c>
      <c r="B1170" s="14" t="s">
        <v>3701</v>
      </c>
      <c r="C1170" s="30" t="s">
        <v>902</v>
      </c>
      <c r="D1170" s="30" t="s">
        <v>3702</v>
      </c>
      <c r="E1170" s="23" t="s">
        <v>706</v>
      </c>
      <c r="F1170" s="371" t="s">
        <v>3703</v>
      </c>
      <c r="G1170" s="13">
        <f t="shared" si="18"/>
        <v>2.47</v>
      </c>
      <c r="H1170" s="36">
        <v>2.47</v>
      </c>
      <c r="I1170" s="23"/>
      <c r="J1170" s="23"/>
      <c r="K1170" s="21">
        <v>25.24</v>
      </c>
    </row>
    <row r="1171" ht="17.1" customHeight="1" spans="1:11">
      <c r="A1171" s="13">
        <v>1167</v>
      </c>
      <c r="B1171" s="14" t="s">
        <v>3704</v>
      </c>
      <c r="C1171" s="30" t="s">
        <v>1101</v>
      </c>
      <c r="D1171" s="30" t="s">
        <v>3705</v>
      </c>
      <c r="E1171" s="23" t="s">
        <v>3706</v>
      </c>
      <c r="F1171" s="371" t="s">
        <v>3703</v>
      </c>
      <c r="G1171" s="13">
        <f t="shared" si="18"/>
        <v>3.7</v>
      </c>
      <c r="H1171" s="36">
        <v>3.7</v>
      </c>
      <c r="I1171" s="23"/>
      <c r="J1171" s="23"/>
      <c r="K1171" s="21">
        <v>37.81</v>
      </c>
    </row>
    <row r="1172" ht="17.1" customHeight="1" spans="1:11">
      <c r="A1172" s="13">
        <v>1168</v>
      </c>
      <c r="B1172" s="14" t="s">
        <v>3707</v>
      </c>
      <c r="C1172" s="30" t="s">
        <v>1045</v>
      </c>
      <c r="D1172" s="30" t="s">
        <v>3708</v>
      </c>
      <c r="E1172" s="23" t="s">
        <v>3709</v>
      </c>
      <c r="F1172" s="371" t="s">
        <v>3710</v>
      </c>
      <c r="G1172" s="13">
        <f t="shared" si="18"/>
        <v>6.16</v>
      </c>
      <c r="H1172" s="36">
        <v>6.16</v>
      </c>
      <c r="I1172" s="23"/>
      <c r="J1172" s="23"/>
      <c r="K1172" s="21">
        <v>62.96</v>
      </c>
    </row>
    <row r="1173" ht="17.1" customHeight="1" spans="1:11">
      <c r="A1173" s="13">
        <v>1169</v>
      </c>
      <c r="B1173" s="14" t="s">
        <v>3711</v>
      </c>
      <c r="C1173" s="30" t="s">
        <v>3712</v>
      </c>
      <c r="D1173" s="30" t="s">
        <v>2729</v>
      </c>
      <c r="E1173" s="23" t="s">
        <v>3713</v>
      </c>
      <c r="F1173" s="371" t="s">
        <v>3703</v>
      </c>
      <c r="G1173" s="13">
        <f t="shared" si="18"/>
        <v>3.67</v>
      </c>
      <c r="H1173" s="36">
        <v>3.67</v>
      </c>
      <c r="I1173" s="23"/>
      <c r="J1173" s="23"/>
      <c r="K1173" s="21">
        <v>37.51</v>
      </c>
    </row>
    <row r="1174" ht="17.1" customHeight="1" spans="1:11">
      <c r="A1174" s="13">
        <v>1170</v>
      </c>
      <c r="B1174" s="14" t="s">
        <v>3714</v>
      </c>
      <c r="C1174" s="30" t="s">
        <v>890</v>
      </c>
      <c r="D1174" s="30" t="s">
        <v>3715</v>
      </c>
      <c r="E1174" s="23" t="s">
        <v>3716</v>
      </c>
      <c r="F1174" s="371" t="s">
        <v>3703</v>
      </c>
      <c r="G1174" s="13">
        <f t="shared" si="18"/>
        <v>2.46</v>
      </c>
      <c r="H1174" s="36">
        <v>2.46</v>
      </c>
      <c r="I1174" s="23"/>
      <c r="J1174" s="23"/>
      <c r="K1174" s="21">
        <v>25.14</v>
      </c>
    </row>
    <row r="1175" ht="17.1" customHeight="1" spans="1:11">
      <c r="A1175" s="13">
        <v>1171</v>
      </c>
      <c r="B1175" s="14" t="s">
        <v>3717</v>
      </c>
      <c r="C1175" s="30" t="s">
        <v>894</v>
      </c>
      <c r="D1175" s="30" t="s">
        <v>3718</v>
      </c>
      <c r="E1175" s="23" t="s">
        <v>3719</v>
      </c>
      <c r="F1175" s="371" t="s">
        <v>3703</v>
      </c>
      <c r="G1175" s="13">
        <f t="shared" si="18"/>
        <v>2.46</v>
      </c>
      <c r="H1175" s="36">
        <v>2.46</v>
      </c>
      <c r="I1175" s="23"/>
      <c r="J1175" s="23"/>
      <c r="K1175" s="21">
        <v>25.14</v>
      </c>
    </row>
    <row r="1176" ht="17.1" customHeight="1" spans="1:11">
      <c r="A1176" s="13">
        <v>1172</v>
      </c>
      <c r="B1176" s="14" t="s">
        <v>3720</v>
      </c>
      <c r="C1176" s="30" t="s">
        <v>1101</v>
      </c>
      <c r="D1176" s="30" t="s">
        <v>3721</v>
      </c>
      <c r="E1176" s="23" t="s">
        <v>3722</v>
      </c>
      <c r="F1176" s="371" t="s">
        <v>3703</v>
      </c>
      <c r="G1176" s="13">
        <f t="shared" si="18"/>
        <v>3.7</v>
      </c>
      <c r="H1176" s="36">
        <v>3.7</v>
      </c>
      <c r="I1176" s="23"/>
      <c r="J1176" s="23"/>
      <c r="K1176" s="21">
        <v>37.81</v>
      </c>
    </row>
    <row r="1177" ht="17.1" customHeight="1" spans="1:11">
      <c r="A1177" s="13">
        <v>1173</v>
      </c>
      <c r="B1177" s="14" t="s">
        <v>3723</v>
      </c>
      <c r="C1177" s="30" t="s">
        <v>862</v>
      </c>
      <c r="D1177" s="30" t="s">
        <v>3724</v>
      </c>
      <c r="E1177" s="23" t="s">
        <v>3725</v>
      </c>
      <c r="F1177" s="371" t="s">
        <v>3703</v>
      </c>
      <c r="G1177" s="13">
        <f t="shared" si="18"/>
        <v>1.23</v>
      </c>
      <c r="H1177" s="36">
        <v>1.23</v>
      </c>
      <c r="I1177" s="23"/>
      <c r="J1177" s="23"/>
      <c r="K1177" s="21">
        <v>12.57</v>
      </c>
    </row>
    <row r="1178" ht="17.1" customHeight="1" spans="1:11">
      <c r="A1178" s="13">
        <v>1174</v>
      </c>
      <c r="B1178" s="14" t="s">
        <v>3726</v>
      </c>
      <c r="C1178" s="30" t="s">
        <v>952</v>
      </c>
      <c r="D1178" s="3" t="s">
        <v>3727</v>
      </c>
      <c r="E1178" s="23" t="s">
        <v>3728</v>
      </c>
      <c r="F1178" s="371" t="s">
        <v>3703</v>
      </c>
      <c r="G1178" s="13">
        <f t="shared" si="18"/>
        <v>3.7</v>
      </c>
      <c r="H1178" s="36">
        <v>3.7</v>
      </c>
      <c r="I1178" s="23"/>
      <c r="J1178" s="23"/>
      <c r="K1178" s="21">
        <v>37.81</v>
      </c>
    </row>
    <row r="1179" ht="17.1" customHeight="1" spans="1:11">
      <c r="A1179" s="13">
        <v>1175</v>
      </c>
      <c r="B1179" s="14" t="s">
        <v>3729</v>
      </c>
      <c r="C1179" s="30" t="s">
        <v>952</v>
      </c>
      <c r="D1179" s="30" t="s">
        <v>3730</v>
      </c>
      <c r="E1179" s="23" t="s">
        <v>3731</v>
      </c>
      <c r="F1179" s="371" t="s">
        <v>3703</v>
      </c>
      <c r="G1179" s="13">
        <f t="shared" si="18"/>
        <v>3.7</v>
      </c>
      <c r="H1179" s="36">
        <v>3.7</v>
      </c>
      <c r="I1179" s="23"/>
      <c r="J1179" s="23"/>
      <c r="K1179" s="21">
        <v>37.81</v>
      </c>
    </row>
    <row r="1180" ht="17.1" customHeight="1" spans="1:11">
      <c r="A1180" s="13">
        <v>1176</v>
      </c>
      <c r="B1180" s="14" t="s">
        <v>3732</v>
      </c>
      <c r="C1180" s="30" t="s">
        <v>912</v>
      </c>
      <c r="D1180" s="30" t="s">
        <v>3733</v>
      </c>
      <c r="E1180" s="23" t="s">
        <v>3734</v>
      </c>
      <c r="F1180" s="371" t="s">
        <v>3703</v>
      </c>
      <c r="G1180" s="13">
        <f t="shared" si="18"/>
        <v>6.16</v>
      </c>
      <c r="H1180" s="36">
        <v>6.16</v>
      </c>
      <c r="I1180" s="23"/>
      <c r="J1180" s="23"/>
      <c r="K1180" s="21">
        <v>62.96</v>
      </c>
    </row>
    <row r="1181" ht="17.1" customHeight="1" spans="1:11">
      <c r="A1181" s="13">
        <v>1177</v>
      </c>
      <c r="B1181" s="14" t="s">
        <v>3735</v>
      </c>
      <c r="C1181" s="30" t="s">
        <v>411</v>
      </c>
      <c r="D1181" s="30" t="s">
        <v>3736</v>
      </c>
      <c r="E1181" s="23" t="s">
        <v>2057</v>
      </c>
      <c r="F1181" s="371" t="s">
        <v>3703</v>
      </c>
      <c r="G1181" s="13">
        <f t="shared" si="18"/>
        <v>4.93</v>
      </c>
      <c r="H1181" s="36">
        <v>4.93</v>
      </c>
      <c r="I1181" s="23"/>
      <c r="J1181" s="23"/>
      <c r="K1181" s="21">
        <v>50.38</v>
      </c>
    </row>
    <row r="1182" ht="17.1" customHeight="1" spans="1:11">
      <c r="A1182" s="13">
        <v>1178</v>
      </c>
      <c r="B1182" s="14" t="s">
        <v>3737</v>
      </c>
      <c r="C1182" s="30" t="s">
        <v>205</v>
      </c>
      <c r="D1182" s="30" t="s">
        <v>3738</v>
      </c>
      <c r="E1182" s="23" t="s">
        <v>3739</v>
      </c>
      <c r="F1182" s="371" t="s">
        <v>3703</v>
      </c>
      <c r="G1182" s="13">
        <f t="shared" si="18"/>
        <v>4.93</v>
      </c>
      <c r="H1182" s="36">
        <v>4.93</v>
      </c>
      <c r="I1182" s="23"/>
      <c r="J1182" s="23"/>
      <c r="K1182" s="21">
        <v>50.38</v>
      </c>
    </row>
    <row r="1183" ht="17.1" customHeight="1" spans="1:11">
      <c r="A1183" s="13">
        <v>1179</v>
      </c>
      <c r="B1183" s="14" t="s">
        <v>3740</v>
      </c>
      <c r="C1183" s="30" t="s">
        <v>3741</v>
      </c>
      <c r="D1183" s="30" t="s">
        <v>3742</v>
      </c>
      <c r="E1183" s="23" t="s">
        <v>3743</v>
      </c>
      <c r="F1183" s="371" t="s">
        <v>3703</v>
      </c>
      <c r="G1183" s="13">
        <f t="shared" si="18"/>
        <v>3.9</v>
      </c>
      <c r="H1183" s="36">
        <v>3.9</v>
      </c>
      <c r="I1183" s="23"/>
      <c r="J1183" s="23"/>
      <c r="K1183" s="21">
        <v>39.86</v>
      </c>
    </row>
    <row r="1184" ht="17.1" customHeight="1" spans="1:11">
      <c r="A1184" s="13">
        <v>1180</v>
      </c>
      <c r="B1184" s="14" t="s">
        <v>3744</v>
      </c>
      <c r="C1184" s="30" t="s">
        <v>931</v>
      </c>
      <c r="D1184" s="30" t="s">
        <v>3745</v>
      </c>
      <c r="E1184" s="23" t="s">
        <v>3746</v>
      </c>
      <c r="F1184" s="371" t="s">
        <v>3703</v>
      </c>
      <c r="G1184" s="13">
        <f t="shared" si="18"/>
        <v>1.23</v>
      </c>
      <c r="H1184" s="36">
        <v>1.23</v>
      </c>
      <c r="I1184" s="23"/>
      <c r="J1184" s="23"/>
      <c r="K1184" s="21">
        <v>12.57</v>
      </c>
    </row>
    <row r="1185" ht="17.1" customHeight="1" spans="1:11">
      <c r="A1185" s="13">
        <v>1181</v>
      </c>
      <c r="B1185" s="14" t="s">
        <v>3747</v>
      </c>
      <c r="C1185" s="30" t="s">
        <v>3748</v>
      </c>
      <c r="D1185" s="30" t="s">
        <v>3749</v>
      </c>
      <c r="E1185" s="23" t="s">
        <v>3750</v>
      </c>
      <c r="F1185" s="371" t="s">
        <v>3703</v>
      </c>
      <c r="G1185" s="13">
        <f t="shared" si="18"/>
        <v>5.54</v>
      </c>
      <c r="H1185" s="36">
        <v>5.54</v>
      </c>
      <c r="I1185" s="23"/>
      <c r="J1185" s="23"/>
      <c r="K1185" s="21">
        <v>56.62</v>
      </c>
    </row>
    <row r="1186" ht="17.1" customHeight="1" spans="1:11">
      <c r="A1186" s="13">
        <v>1182</v>
      </c>
      <c r="B1186" s="14" t="s">
        <v>3751</v>
      </c>
      <c r="C1186" s="30" t="s">
        <v>890</v>
      </c>
      <c r="D1186" s="30" t="s">
        <v>3752</v>
      </c>
      <c r="E1186" s="23" t="s">
        <v>3753</v>
      </c>
      <c r="F1186" s="371" t="s">
        <v>3703</v>
      </c>
      <c r="G1186" s="13">
        <f t="shared" si="18"/>
        <v>3.1</v>
      </c>
      <c r="H1186" s="36">
        <v>3.1</v>
      </c>
      <c r="I1186" s="23"/>
      <c r="J1186" s="23"/>
      <c r="K1186" s="21">
        <v>31.68</v>
      </c>
    </row>
    <row r="1187" ht="17.1" customHeight="1" spans="1:11">
      <c r="A1187" s="13">
        <v>1183</v>
      </c>
      <c r="B1187" s="14" t="s">
        <v>3754</v>
      </c>
      <c r="C1187" s="30" t="s">
        <v>1332</v>
      </c>
      <c r="D1187" s="30" t="s">
        <v>3755</v>
      </c>
      <c r="E1187" s="23" t="s">
        <v>3756</v>
      </c>
      <c r="F1187" s="371" t="s">
        <v>3703</v>
      </c>
      <c r="G1187" s="13">
        <f t="shared" si="18"/>
        <v>1.23</v>
      </c>
      <c r="H1187" s="36">
        <v>1.23</v>
      </c>
      <c r="I1187" s="23"/>
      <c r="J1187" s="23"/>
      <c r="K1187" s="21">
        <v>12.57</v>
      </c>
    </row>
    <row r="1188" ht="17.1" customHeight="1" spans="1:11">
      <c r="A1188" s="13">
        <v>1184</v>
      </c>
      <c r="B1188" s="14" t="s">
        <v>3757</v>
      </c>
      <c r="C1188" s="30" t="s">
        <v>1045</v>
      </c>
      <c r="D1188" s="30" t="s">
        <v>3758</v>
      </c>
      <c r="E1188" s="23" t="s">
        <v>3759</v>
      </c>
      <c r="F1188" s="371" t="s">
        <v>3703</v>
      </c>
      <c r="G1188" s="13">
        <f t="shared" si="18"/>
        <v>0.62</v>
      </c>
      <c r="H1188" s="36">
        <v>0.62</v>
      </c>
      <c r="I1188" s="23"/>
      <c r="J1188" s="23"/>
      <c r="K1188" s="21">
        <v>6.34</v>
      </c>
    </row>
    <row r="1189" ht="17.1" customHeight="1" spans="1:11">
      <c r="A1189" s="13">
        <v>1185</v>
      </c>
      <c r="B1189" s="14" t="s">
        <v>3760</v>
      </c>
      <c r="C1189" s="30" t="s">
        <v>980</v>
      </c>
      <c r="D1189" s="30" t="s">
        <v>3761</v>
      </c>
      <c r="E1189" s="23" t="s">
        <v>3762</v>
      </c>
      <c r="F1189" s="371" t="s">
        <v>3703</v>
      </c>
      <c r="G1189" s="13">
        <f t="shared" si="18"/>
        <v>5.6</v>
      </c>
      <c r="H1189" s="36">
        <v>5.6</v>
      </c>
      <c r="I1189" s="23"/>
      <c r="J1189" s="23"/>
      <c r="K1189" s="21">
        <v>57.23</v>
      </c>
    </row>
    <row r="1190" ht="17.1" customHeight="1" spans="1:11">
      <c r="A1190" s="13">
        <v>1186</v>
      </c>
      <c r="B1190" s="14" t="s">
        <v>3763</v>
      </c>
      <c r="C1190" s="30" t="s">
        <v>894</v>
      </c>
      <c r="D1190" s="30" t="s">
        <v>3764</v>
      </c>
      <c r="E1190" s="23" t="s">
        <v>3765</v>
      </c>
      <c r="F1190" s="371" t="s">
        <v>3703</v>
      </c>
      <c r="G1190" s="13">
        <f t="shared" si="18"/>
        <v>2.48</v>
      </c>
      <c r="H1190" s="36">
        <v>2.48</v>
      </c>
      <c r="I1190" s="23"/>
      <c r="J1190" s="23"/>
      <c r="K1190" s="21">
        <v>25.35</v>
      </c>
    </row>
    <row r="1191" ht="17.1" customHeight="1" spans="1:11">
      <c r="A1191" s="13">
        <v>1187</v>
      </c>
      <c r="B1191" s="14" t="s">
        <v>3766</v>
      </c>
      <c r="C1191" s="30" t="s">
        <v>1081</v>
      </c>
      <c r="D1191" s="30" t="s">
        <v>3767</v>
      </c>
      <c r="E1191" s="23" t="s">
        <v>3768</v>
      </c>
      <c r="F1191" s="371" t="s">
        <v>3703</v>
      </c>
      <c r="G1191" s="13">
        <f t="shared" si="18"/>
        <v>3.9</v>
      </c>
      <c r="H1191" s="36">
        <v>3.9</v>
      </c>
      <c r="I1191" s="23"/>
      <c r="J1191" s="23"/>
      <c r="K1191" s="21">
        <v>39.86</v>
      </c>
    </row>
    <row r="1192" ht="17.1" customHeight="1" spans="1:11">
      <c r="A1192" s="13">
        <v>1188</v>
      </c>
      <c r="B1192" s="14" t="s">
        <v>3769</v>
      </c>
      <c r="C1192" s="30" t="s">
        <v>902</v>
      </c>
      <c r="D1192" s="30" t="s">
        <v>3770</v>
      </c>
      <c r="E1192" s="23" t="s">
        <v>3771</v>
      </c>
      <c r="F1192" s="371" t="s">
        <v>3703</v>
      </c>
      <c r="G1192" s="13">
        <f t="shared" si="18"/>
        <v>3.9</v>
      </c>
      <c r="H1192" s="36">
        <v>3.9</v>
      </c>
      <c r="I1192" s="23"/>
      <c r="J1192" s="23"/>
      <c r="K1192" s="21">
        <v>39.86</v>
      </c>
    </row>
    <row r="1193" ht="17.1" customHeight="1" spans="1:11">
      <c r="A1193" s="13">
        <v>1189</v>
      </c>
      <c r="B1193" s="14" t="s">
        <v>3772</v>
      </c>
      <c r="C1193" s="30" t="s">
        <v>1003</v>
      </c>
      <c r="D1193" s="30" t="s">
        <v>3773</v>
      </c>
      <c r="E1193" s="23" t="s">
        <v>3765</v>
      </c>
      <c r="F1193" s="371" t="s">
        <v>3703</v>
      </c>
      <c r="G1193" s="13">
        <f t="shared" si="18"/>
        <v>5</v>
      </c>
      <c r="H1193" s="36">
        <v>5</v>
      </c>
      <c r="I1193" s="23"/>
      <c r="J1193" s="23"/>
      <c r="K1193" s="21">
        <v>51.1</v>
      </c>
    </row>
    <row r="1194" ht="17.1" customHeight="1" spans="1:11">
      <c r="A1194" s="13">
        <v>1190</v>
      </c>
      <c r="B1194" s="14" t="s">
        <v>3774</v>
      </c>
      <c r="C1194" s="30" t="s">
        <v>1658</v>
      </c>
      <c r="D1194" s="30" t="s">
        <v>3775</v>
      </c>
      <c r="E1194" s="23" t="s">
        <v>3776</v>
      </c>
      <c r="F1194" s="371" t="s">
        <v>3703</v>
      </c>
      <c r="G1194" s="13">
        <f t="shared" si="18"/>
        <v>3.9</v>
      </c>
      <c r="H1194" s="36">
        <v>3.9</v>
      </c>
      <c r="I1194" s="23"/>
      <c r="J1194" s="23"/>
      <c r="K1194" s="21">
        <v>39.86</v>
      </c>
    </row>
    <row r="1195" ht="17.1" customHeight="1" spans="1:11">
      <c r="A1195" s="13">
        <v>1191</v>
      </c>
      <c r="B1195" s="14" t="s">
        <v>3777</v>
      </c>
      <c r="C1195" s="30" t="s">
        <v>952</v>
      </c>
      <c r="D1195" s="30" t="s">
        <v>3778</v>
      </c>
      <c r="E1195" s="23" t="s">
        <v>3779</v>
      </c>
      <c r="F1195" s="371" t="s">
        <v>3703</v>
      </c>
      <c r="G1195" s="13">
        <f t="shared" si="18"/>
        <v>2.48</v>
      </c>
      <c r="H1195" s="36">
        <v>2.48</v>
      </c>
      <c r="I1195" s="23"/>
      <c r="J1195" s="23"/>
      <c r="K1195" s="21">
        <v>25.35</v>
      </c>
    </row>
    <row r="1196" ht="17.1" customHeight="1" spans="1:11">
      <c r="A1196" s="13">
        <v>1192</v>
      </c>
      <c r="B1196" s="14" t="s">
        <v>3780</v>
      </c>
      <c r="C1196" s="30" t="s">
        <v>3781</v>
      </c>
      <c r="D1196" s="30" t="s">
        <v>3782</v>
      </c>
      <c r="E1196" s="23" t="s">
        <v>3783</v>
      </c>
      <c r="F1196" s="371" t="s">
        <v>3703</v>
      </c>
      <c r="G1196" s="13">
        <f t="shared" si="18"/>
        <v>1.23</v>
      </c>
      <c r="H1196" s="36">
        <v>1.23</v>
      </c>
      <c r="I1196" s="23"/>
      <c r="J1196" s="23"/>
      <c r="K1196" s="21">
        <v>12.57</v>
      </c>
    </row>
    <row r="1197" ht="17.1" customHeight="1" spans="1:11">
      <c r="A1197" s="13">
        <v>1193</v>
      </c>
      <c r="B1197" s="14" t="s">
        <v>3784</v>
      </c>
      <c r="C1197" s="30" t="s">
        <v>1045</v>
      </c>
      <c r="D1197" s="30" t="s">
        <v>3785</v>
      </c>
      <c r="E1197" s="23" t="s">
        <v>3786</v>
      </c>
      <c r="F1197" s="371" t="s">
        <v>3703</v>
      </c>
      <c r="G1197" s="13">
        <f t="shared" si="18"/>
        <v>5</v>
      </c>
      <c r="H1197" s="36">
        <v>5</v>
      </c>
      <c r="I1197" s="23"/>
      <c r="J1197" s="23"/>
      <c r="K1197" s="21">
        <v>51.1</v>
      </c>
    </row>
    <row r="1198" ht="17.1" customHeight="1" spans="1:11">
      <c r="A1198" s="13">
        <v>1194</v>
      </c>
      <c r="B1198" s="14" t="s">
        <v>3787</v>
      </c>
      <c r="C1198" s="30" t="s">
        <v>905</v>
      </c>
      <c r="D1198" s="30" t="s">
        <v>3788</v>
      </c>
      <c r="E1198" s="23" t="s">
        <v>3789</v>
      </c>
      <c r="F1198" s="371" t="s">
        <v>3703</v>
      </c>
      <c r="G1198" s="13">
        <f t="shared" si="18"/>
        <v>3.9</v>
      </c>
      <c r="H1198" s="36">
        <v>3.9</v>
      </c>
      <c r="I1198" s="23"/>
      <c r="J1198" s="23"/>
      <c r="K1198" s="21">
        <v>39.86</v>
      </c>
    </row>
    <row r="1199" ht="17.1" customHeight="1" spans="1:11">
      <c r="A1199" s="13">
        <v>1195</v>
      </c>
      <c r="B1199" s="14" t="s">
        <v>3790</v>
      </c>
      <c r="C1199" s="30" t="s">
        <v>987</v>
      </c>
      <c r="D1199" s="30" t="s">
        <v>3791</v>
      </c>
      <c r="E1199" s="23" t="s">
        <v>3792</v>
      </c>
      <c r="F1199" s="371" t="s">
        <v>3703</v>
      </c>
      <c r="G1199" s="13">
        <f t="shared" si="18"/>
        <v>2.5</v>
      </c>
      <c r="H1199" s="36">
        <v>2.5</v>
      </c>
      <c r="I1199" s="23"/>
      <c r="J1199" s="23"/>
      <c r="K1199" s="21">
        <v>25.55</v>
      </c>
    </row>
    <row r="1200" ht="17.1" customHeight="1" spans="1:11">
      <c r="A1200" s="13">
        <v>1196</v>
      </c>
      <c r="B1200" s="14" t="s">
        <v>3793</v>
      </c>
      <c r="C1200" s="30" t="s">
        <v>3794</v>
      </c>
      <c r="D1200" s="30" t="s">
        <v>3795</v>
      </c>
      <c r="E1200" s="23" t="s">
        <v>3728</v>
      </c>
      <c r="F1200" s="371" t="s">
        <v>3703</v>
      </c>
      <c r="G1200" s="13">
        <f t="shared" si="18"/>
        <v>3.9</v>
      </c>
      <c r="H1200" s="36">
        <v>3.9</v>
      </c>
      <c r="I1200" s="23"/>
      <c r="J1200" s="23"/>
      <c r="K1200" s="21">
        <v>39.86</v>
      </c>
    </row>
    <row r="1201" ht="17.1" customHeight="1" spans="1:11">
      <c r="A1201" s="13">
        <v>1197</v>
      </c>
      <c r="B1201" s="14" t="s">
        <v>3796</v>
      </c>
      <c r="C1201" s="30" t="s">
        <v>1700</v>
      </c>
      <c r="D1201" s="30" t="s">
        <v>3797</v>
      </c>
      <c r="E1201" s="23" t="s">
        <v>3798</v>
      </c>
      <c r="F1201" s="371" t="s">
        <v>3703</v>
      </c>
      <c r="G1201" s="13">
        <f t="shared" si="18"/>
        <v>3.9</v>
      </c>
      <c r="H1201" s="36">
        <v>3.9</v>
      </c>
      <c r="I1201" s="23"/>
      <c r="J1201" s="23"/>
      <c r="K1201" s="21">
        <v>39.86</v>
      </c>
    </row>
    <row r="1202" ht="17.1" customHeight="1" spans="1:11">
      <c r="A1202" s="13">
        <v>1198</v>
      </c>
      <c r="B1202" s="14" t="s">
        <v>3799</v>
      </c>
      <c r="C1202" s="30" t="s">
        <v>987</v>
      </c>
      <c r="D1202" s="30" t="s">
        <v>3800</v>
      </c>
      <c r="E1202" s="23" t="s">
        <v>3801</v>
      </c>
      <c r="F1202" s="371" t="s">
        <v>3703</v>
      </c>
      <c r="G1202" s="13">
        <f t="shared" si="18"/>
        <v>2.4</v>
      </c>
      <c r="H1202" s="36">
        <v>2.4</v>
      </c>
      <c r="I1202" s="23"/>
      <c r="J1202" s="23"/>
      <c r="K1202" s="21">
        <v>24.53</v>
      </c>
    </row>
    <row r="1203" ht="17.1" customHeight="1" spans="1:11">
      <c r="A1203" s="13">
        <v>1199</v>
      </c>
      <c r="B1203" s="14" t="s">
        <v>3802</v>
      </c>
      <c r="C1203" s="30" t="s">
        <v>1700</v>
      </c>
      <c r="D1203" s="30" t="s">
        <v>3803</v>
      </c>
      <c r="E1203" s="23" t="s">
        <v>3804</v>
      </c>
      <c r="F1203" s="371" t="s">
        <v>3703</v>
      </c>
      <c r="G1203" s="13">
        <f t="shared" si="18"/>
        <v>5</v>
      </c>
      <c r="H1203" s="36">
        <v>5</v>
      </c>
      <c r="I1203" s="23"/>
      <c r="J1203" s="23"/>
      <c r="K1203" s="21">
        <v>51.1</v>
      </c>
    </row>
    <row r="1204" ht="17.1" customHeight="1" spans="1:11">
      <c r="A1204" s="13">
        <v>1200</v>
      </c>
      <c r="B1204" s="14" t="s">
        <v>3805</v>
      </c>
      <c r="C1204" s="30" t="s">
        <v>1140</v>
      </c>
      <c r="D1204" s="30" t="s">
        <v>3806</v>
      </c>
      <c r="E1204" s="23" t="s">
        <v>726</v>
      </c>
      <c r="F1204" s="371" t="s">
        <v>3703</v>
      </c>
      <c r="G1204" s="13">
        <f t="shared" si="18"/>
        <v>3.2</v>
      </c>
      <c r="H1204" s="23">
        <v>3.2</v>
      </c>
      <c r="I1204" s="23"/>
      <c r="J1204" s="23"/>
      <c r="K1204" s="21">
        <v>32.7</v>
      </c>
    </row>
    <row r="1205" ht="17.1" customHeight="1" spans="1:11">
      <c r="A1205" s="13">
        <v>1201</v>
      </c>
      <c r="B1205" s="23" t="s">
        <v>3807</v>
      </c>
      <c r="C1205" s="23" t="s">
        <v>1648</v>
      </c>
      <c r="D1205" s="23" t="s">
        <v>3808</v>
      </c>
      <c r="E1205" s="23" t="s">
        <v>3809</v>
      </c>
      <c r="F1205" s="371" t="s">
        <v>3810</v>
      </c>
      <c r="G1205" s="13">
        <f t="shared" si="18"/>
        <v>302.58</v>
      </c>
      <c r="H1205" s="23"/>
      <c r="I1205" s="23">
        <v>151.29</v>
      </c>
      <c r="J1205" s="23">
        <v>151.29</v>
      </c>
      <c r="K1205" s="21">
        <v>4841.28</v>
      </c>
    </row>
    <row r="1206" ht="17.1" customHeight="1" spans="1:11">
      <c r="A1206" s="13">
        <v>1202</v>
      </c>
      <c r="B1206" s="23" t="s">
        <v>3811</v>
      </c>
      <c r="C1206" s="23" t="s">
        <v>956</v>
      </c>
      <c r="D1206" s="23" t="s">
        <v>3812</v>
      </c>
      <c r="E1206" s="23" t="s">
        <v>3813</v>
      </c>
      <c r="F1206" s="371" t="s">
        <v>3814</v>
      </c>
      <c r="G1206" s="13">
        <f t="shared" si="18"/>
        <v>575.56</v>
      </c>
      <c r="H1206" s="23">
        <v>0</v>
      </c>
      <c r="I1206" s="23">
        <v>287.78</v>
      </c>
      <c r="J1206" s="23">
        <v>287.78</v>
      </c>
      <c r="K1206" s="21">
        <v>9208.96</v>
      </c>
    </row>
    <row r="1207" ht="17.1" customHeight="1" spans="1:11">
      <c r="A1207" s="13">
        <v>1203</v>
      </c>
      <c r="B1207" s="14" t="s">
        <v>3815</v>
      </c>
      <c r="C1207" s="30" t="s">
        <v>1029</v>
      </c>
      <c r="D1207" s="30" t="s">
        <v>3816</v>
      </c>
      <c r="E1207" s="23" t="s">
        <v>3817</v>
      </c>
      <c r="F1207" s="371" t="s">
        <v>3818</v>
      </c>
      <c r="G1207" s="13">
        <f t="shared" si="18"/>
        <v>4.08</v>
      </c>
      <c r="H1207" s="36">
        <v>4.08</v>
      </c>
      <c r="I1207" s="23"/>
      <c r="J1207" s="23"/>
      <c r="K1207" s="21">
        <v>41.7</v>
      </c>
    </row>
    <row r="1208" ht="17.1" customHeight="1" spans="1:11">
      <c r="A1208" s="13">
        <v>1204</v>
      </c>
      <c r="B1208" s="14" t="s">
        <v>3819</v>
      </c>
      <c r="C1208" s="30" t="s">
        <v>862</v>
      </c>
      <c r="D1208" s="30" t="s">
        <v>3820</v>
      </c>
      <c r="E1208" s="23" t="s">
        <v>868</v>
      </c>
      <c r="F1208" s="371" t="s">
        <v>3818</v>
      </c>
      <c r="G1208" s="13">
        <f t="shared" si="18"/>
        <v>2.04</v>
      </c>
      <c r="H1208" s="36">
        <v>2.04</v>
      </c>
      <c r="I1208" s="23"/>
      <c r="J1208" s="23"/>
      <c r="K1208" s="21">
        <v>20.85</v>
      </c>
    </row>
    <row r="1209" ht="17.1" customHeight="1" spans="1:11">
      <c r="A1209" s="13">
        <v>1205</v>
      </c>
      <c r="B1209" s="14" t="s">
        <v>3821</v>
      </c>
      <c r="C1209" s="30" t="s">
        <v>952</v>
      </c>
      <c r="D1209" s="30" t="s">
        <v>3822</v>
      </c>
      <c r="E1209" s="23" t="s">
        <v>3823</v>
      </c>
      <c r="F1209" s="371" t="s">
        <v>3818</v>
      </c>
      <c r="G1209" s="13">
        <f t="shared" si="18"/>
        <v>3.06</v>
      </c>
      <c r="H1209" s="36">
        <v>3.06</v>
      </c>
      <c r="I1209" s="23"/>
      <c r="J1209" s="23"/>
      <c r="K1209" s="21">
        <v>31.27</v>
      </c>
    </row>
    <row r="1210" ht="17.1" customHeight="1" spans="1:11">
      <c r="A1210" s="13">
        <v>1206</v>
      </c>
      <c r="B1210" s="14" t="s">
        <v>3824</v>
      </c>
      <c r="C1210" s="30" t="s">
        <v>987</v>
      </c>
      <c r="D1210" s="30" t="s">
        <v>3825</v>
      </c>
      <c r="E1210" s="23" t="s">
        <v>3826</v>
      </c>
      <c r="F1210" s="371" t="s">
        <v>3818</v>
      </c>
      <c r="G1210" s="13">
        <f t="shared" si="18"/>
        <v>5.1</v>
      </c>
      <c r="H1210" s="36">
        <v>5.1</v>
      </c>
      <c r="I1210" s="23"/>
      <c r="J1210" s="23"/>
      <c r="K1210" s="21">
        <v>52.12</v>
      </c>
    </row>
    <row r="1211" ht="17.1" customHeight="1" spans="1:11">
      <c r="A1211" s="13">
        <v>1207</v>
      </c>
      <c r="B1211" s="14" t="s">
        <v>3827</v>
      </c>
      <c r="C1211" s="30" t="s">
        <v>905</v>
      </c>
      <c r="D1211" s="30" t="s">
        <v>3828</v>
      </c>
      <c r="E1211" s="23" t="s">
        <v>3829</v>
      </c>
      <c r="F1211" s="371" t="s">
        <v>3818</v>
      </c>
      <c r="G1211" s="13">
        <f t="shared" si="18"/>
        <v>2.04</v>
      </c>
      <c r="H1211" s="36">
        <v>2.04</v>
      </c>
      <c r="I1211" s="23"/>
      <c r="J1211" s="23"/>
      <c r="K1211" s="21">
        <v>20.85</v>
      </c>
    </row>
    <row r="1212" ht="17.1" customHeight="1" spans="1:11">
      <c r="A1212" s="13">
        <v>1208</v>
      </c>
      <c r="B1212" s="14" t="s">
        <v>3830</v>
      </c>
      <c r="C1212" s="30" t="s">
        <v>1217</v>
      </c>
      <c r="D1212" s="30" t="s">
        <v>3831</v>
      </c>
      <c r="E1212" s="23" t="s">
        <v>3829</v>
      </c>
      <c r="F1212" s="371" t="s">
        <v>3818</v>
      </c>
      <c r="G1212" s="13">
        <f t="shared" si="18"/>
        <v>2.04</v>
      </c>
      <c r="H1212" s="36">
        <v>2.04</v>
      </c>
      <c r="I1212" s="23"/>
      <c r="J1212" s="23"/>
      <c r="K1212" s="21">
        <v>20.85</v>
      </c>
    </row>
    <row r="1213" ht="17.1" customHeight="1" spans="1:11">
      <c r="A1213" s="13">
        <v>1209</v>
      </c>
      <c r="B1213" s="14" t="s">
        <v>3832</v>
      </c>
      <c r="C1213" s="30" t="s">
        <v>1101</v>
      </c>
      <c r="D1213" s="30" t="s">
        <v>3833</v>
      </c>
      <c r="E1213" s="23" t="s">
        <v>3834</v>
      </c>
      <c r="F1213" s="371" t="s">
        <v>3818</v>
      </c>
      <c r="G1213" s="13">
        <f t="shared" si="18"/>
        <v>5.1</v>
      </c>
      <c r="H1213" s="36">
        <v>5.1</v>
      </c>
      <c r="I1213" s="23"/>
      <c r="J1213" s="23"/>
      <c r="K1213" s="21">
        <v>52.12</v>
      </c>
    </row>
    <row r="1214" ht="17.1" customHeight="1" spans="1:11">
      <c r="A1214" s="13">
        <v>1210</v>
      </c>
      <c r="B1214" s="14" t="s">
        <v>3835</v>
      </c>
      <c r="C1214" s="30" t="s">
        <v>976</v>
      </c>
      <c r="D1214" s="30" t="s">
        <v>3836</v>
      </c>
      <c r="E1214" s="23" t="s">
        <v>3837</v>
      </c>
      <c r="F1214" s="371" t="s">
        <v>3818</v>
      </c>
      <c r="G1214" s="13">
        <f t="shared" si="18"/>
        <v>4.08</v>
      </c>
      <c r="H1214" s="36">
        <v>4.08</v>
      </c>
      <c r="I1214" s="23"/>
      <c r="J1214" s="23"/>
      <c r="K1214" s="21">
        <v>41.7</v>
      </c>
    </row>
    <row r="1215" ht="17.1" customHeight="1" spans="1:11">
      <c r="A1215" s="13">
        <v>1211</v>
      </c>
      <c r="B1215" s="14" t="s">
        <v>3838</v>
      </c>
      <c r="C1215" s="30" t="s">
        <v>1101</v>
      </c>
      <c r="D1215" s="30" t="s">
        <v>3839</v>
      </c>
      <c r="E1215" s="23" t="s">
        <v>3840</v>
      </c>
      <c r="F1215" s="371" t="s">
        <v>3818</v>
      </c>
      <c r="G1215" s="13">
        <f t="shared" si="18"/>
        <v>5.1</v>
      </c>
      <c r="H1215" s="36">
        <v>5.1</v>
      </c>
      <c r="I1215" s="23"/>
      <c r="J1215" s="23"/>
      <c r="K1215" s="21">
        <v>52.12</v>
      </c>
    </row>
    <row r="1216" ht="17.1" customHeight="1" spans="1:11">
      <c r="A1216" s="13">
        <v>1212</v>
      </c>
      <c r="B1216" s="14" t="s">
        <v>3841</v>
      </c>
      <c r="C1216" s="30" t="s">
        <v>205</v>
      </c>
      <c r="D1216" s="30" t="s">
        <v>3842</v>
      </c>
      <c r="E1216" s="23" t="s">
        <v>3843</v>
      </c>
      <c r="F1216" s="371" t="s">
        <v>3818</v>
      </c>
      <c r="G1216" s="13">
        <f t="shared" si="18"/>
        <v>1.02</v>
      </c>
      <c r="H1216" s="36">
        <v>1.02</v>
      </c>
      <c r="I1216" s="23"/>
      <c r="J1216" s="23"/>
      <c r="K1216" s="21">
        <v>10.42</v>
      </c>
    </row>
    <row r="1217" ht="17.1" customHeight="1" spans="1:11">
      <c r="A1217" s="13">
        <v>1213</v>
      </c>
      <c r="B1217" s="14" t="s">
        <v>3844</v>
      </c>
      <c r="C1217" s="30" t="s">
        <v>898</v>
      </c>
      <c r="D1217" s="30" t="s">
        <v>3845</v>
      </c>
      <c r="E1217" s="23" t="s">
        <v>3846</v>
      </c>
      <c r="F1217" s="371" t="s">
        <v>3818</v>
      </c>
      <c r="G1217" s="13">
        <f t="shared" si="18"/>
        <v>2.04</v>
      </c>
      <c r="H1217" s="36">
        <v>2.04</v>
      </c>
      <c r="I1217" s="23"/>
      <c r="J1217" s="23"/>
      <c r="K1217" s="21">
        <v>20.85</v>
      </c>
    </row>
    <row r="1218" ht="17.1" customHeight="1" spans="1:11">
      <c r="A1218" s="13">
        <v>1214</v>
      </c>
      <c r="B1218" s="14" t="s">
        <v>3847</v>
      </c>
      <c r="C1218" s="30" t="s">
        <v>972</v>
      </c>
      <c r="D1218" s="30" t="s">
        <v>3848</v>
      </c>
      <c r="E1218" s="23" t="s">
        <v>3849</v>
      </c>
      <c r="F1218" s="371" t="s">
        <v>3818</v>
      </c>
      <c r="G1218" s="13">
        <f t="shared" si="18"/>
        <v>4.08</v>
      </c>
      <c r="H1218" s="36">
        <v>4.08</v>
      </c>
      <c r="I1218" s="23"/>
      <c r="J1218" s="23"/>
      <c r="K1218" s="21">
        <v>41.7</v>
      </c>
    </row>
    <row r="1219" ht="17.1" customHeight="1" spans="1:11">
      <c r="A1219" s="13">
        <v>1215</v>
      </c>
      <c r="B1219" s="14" t="s">
        <v>3850</v>
      </c>
      <c r="C1219" s="30" t="s">
        <v>873</v>
      </c>
      <c r="D1219" s="30" t="s">
        <v>3851</v>
      </c>
      <c r="E1219" s="23" t="s">
        <v>3852</v>
      </c>
      <c r="F1219" s="371" t="s">
        <v>3818</v>
      </c>
      <c r="G1219" s="13">
        <f t="shared" si="18"/>
        <v>4.08</v>
      </c>
      <c r="H1219" s="36">
        <v>4.08</v>
      </c>
      <c r="I1219" s="23"/>
      <c r="J1219" s="23"/>
      <c r="K1219" s="21">
        <v>41.7</v>
      </c>
    </row>
    <row r="1220" ht="17.1" customHeight="1" spans="1:11">
      <c r="A1220" s="13">
        <v>1216</v>
      </c>
      <c r="B1220" s="14" t="s">
        <v>3853</v>
      </c>
      <c r="C1220" s="30" t="s">
        <v>2808</v>
      </c>
      <c r="D1220" s="30" t="s">
        <v>3854</v>
      </c>
      <c r="E1220" s="23" t="s">
        <v>3855</v>
      </c>
      <c r="F1220" s="371" t="s">
        <v>3818</v>
      </c>
      <c r="G1220" s="13">
        <f t="shared" ref="G1220:G1244" si="19">H1220+I1220+J1220</f>
        <v>2.04</v>
      </c>
      <c r="H1220" s="36">
        <v>2.04</v>
      </c>
      <c r="I1220" s="23"/>
      <c r="J1220" s="23"/>
      <c r="K1220" s="21">
        <v>20.85</v>
      </c>
    </row>
    <row r="1221" ht="17.1" customHeight="1" spans="1:11">
      <c r="A1221" s="13">
        <v>1217</v>
      </c>
      <c r="B1221" s="14" t="s">
        <v>3856</v>
      </c>
      <c r="C1221" s="30" t="s">
        <v>976</v>
      </c>
      <c r="D1221" s="30" t="s">
        <v>3857</v>
      </c>
      <c r="E1221" s="23" t="s">
        <v>3858</v>
      </c>
      <c r="F1221" s="371" t="s">
        <v>3818</v>
      </c>
      <c r="G1221" s="13">
        <f t="shared" si="19"/>
        <v>3.06</v>
      </c>
      <c r="H1221" s="36">
        <v>3.06</v>
      </c>
      <c r="I1221" s="23"/>
      <c r="J1221" s="23"/>
      <c r="K1221" s="21">
        <v>31.27</v>
      </c>
    </row>
    <row r="1222" ht="17.1" customHeight="1" spans="1:11">
      <c r="A1222" s="13">
        <v>1218</v>
      </c>
      <c r="B1222" s="14" t="s">
        <v>3859</v>
      </c>
      <c r="C1222" s="30" t="s">
        <v>1045</v>
      </c>
      <c r="D1222" s="30" t="s">
        <v>3860</v>
      </c>
      <c r="E1222" s="23" t="s">
        <v>3861</v>
      </c>
      <c r="F1222" s="371" t="s">
        <v>3818</v>
      </c>
      <c r="G1222" s="13">
        <f t="shared" si="19"/>
        <v>2.04</v>
      </c>
      <c r="H1222" s="36">
        <v>2.04</v>
      </c>
      <c r="I1222" s="23"/>
      <c r="J1222" s="23"/>
      <c r="K1222" s="21">
        <v>20.85</v>
      </c>
    </row>
    <row r="1223" ht="17.1" customHeight="1" spans="1:11">
      <c r="A1223" s="13">
        <v>1219</v>
      </c>
      <c r="B1223" s="14" t="s">
        <v>3862</v>
      </c>
      <c r="C1223" s="30" t="s">
        <v>1016</v>
      </c>
      <c r="D1223" s="30" t="s">
        <v>3863</v>
      </c>
      <c r="E1223" s="23" t="s">
        <v>3864</v>
      </c>
      <c r="F1223" s="371" t="s">
        <v>3818</v>
      </c>
      <c r="G1223" s="13">
        <f t="shared" si="19"/>
        <v>2.04</v>
      </c>
      <c r="H1223" s="36">
        <v>2.04</v>
      </c>
      <c r="I1223" s="23"/>
      <c r="J1223" s="23"/>
      <c r="K1223" s="21">
        <v>20.85</v>
      </c>
    </row>
    <row r="1224" ht="17.1" customHeight="1" spans="1:11">
      <c r="A1224" s="13">
        <v>1220</v>
      </c>
      <c r="B1224" s="14" t="s">
        <v>3865</v>
      </c>
      <c r="C1224" s="30" t="s">
        <v>1101</v>
      </c>
      <c r="D1224" s="30" t="s">
        <v>3866</v>
      </c>
      <c r="E1224" s="23" t="s">
        <v>3867</v>
      </c>
      <c r="F1224" s="371" t="s">
        <v>3818</v>
      </c>
      <c r="G1224" s="13">
        <f t="shared" si="19"/>
        <v>2.04</v>
      </c>
      <c r="H1224" s="36">
        <v>2.04</v>
      </c>
      <c r="I1224" s="23"/>
      <c r="J1224" s="23"/>
      <c r="K1224" s="21">
        <v>20.85</v>
      </c>
    </row>
    <row r="1225" ht="17.1" customHeight="1" spans="1:11">
      <c r="A1225" s="13">
        <v>1221</v>
      </c>
      <c r="B1225" s="14" t="s">
        <v>3868</v>
      </c>
      <c r="C1225" s="30" t="s">
        <v>972</v>
      </c>
      <c r="D1225" s="30" t="s">
        <v>3869</v>
      </c>
      <c r="E1225" s="23" t="s">
        <v>3870</v>
      </c>
      <c r="F1225" s="371" t="s">
        <v>3818</v>
      </c>
      <c r="G1225" s="13">
        <f t="shared" si="19"/>
        <v>3.06</v>
      </c>
      <c r="H1225" s="36">
        <v>3.06</v>
      </c>
      <c r="I1225" s="23"/>
      <c r="J1225" s="23"/>
      <c r="K1225" s="21">
        <v>31.27</v>
      </c>
    </row>
    <row r="1226" ht="17.1" customHeight="1" spans="1:11">
      <c r="A1226" s="13">
        <v>1222</v>
      </c>
      <c r="B1226" s="14" t="s">
        <v>3871</v>
      </c>
      <c r="C1226" s="30" t="s">
        <v>972</v>
      </c>
      <c r="D1226" s="30" t="s">
        <v>3872</v>
      </c>
      <c r="E1226" s="23" t="s">
        <v>3873</v>
      </c>
      <c r="F1226" s="371" t="s">
        <v>3818</v>
      </c>
      <c r="G1226" s="13">
        <f t="shared" si="19"/>
        <v>4.08</v>
      </c>
      <c r="H1226" s="36">
        <v>4.08</v>
      </c>
      <c r="I1226" s="23"/>
      <c r="J1226" s="23"/>
      <c r="K1226" s="21">
        <v>41.7</v>
      </c>
    </row>
    <row r="1227" ht="17.1" customHeight="1" spans="1:11">
      <c r="A1227" s="13">
        <v>1223</v>
      </c>
      <c r="B1227" s="14" t="s">
        <v>3874</v>
      </c>
      <c r="C1227" s="30" t="s">
        <v>167</v>
      </c>
      <c r="D1227" s="30" t="s">
        <v>3875</v>
      </c>
      <c r="E1227" s="23" t="s">
        <v>3876</v>
      </c>
      <c r="F1227" s="371" t="s">
        <v>3818</v>
      </c>
      <c r="G1227" s="13">
        <f t="shared" si="19"/>
        <v>3.06</v>
      </c>
      <c r="H1227" s="36">
        <v>3.06</v>
      </c>
      <c r="I1227" s="23"/>
      <c r="J1227" s="23"/>
      <c r="K1227" s="21">
        <v>31.27</v>
      </c>
    </row>
    <row r="1228" ht="17.1" customHeight="1" spans="1:11">
      <c r="A1228" s="13">
        <v>1224</v>
      </c>
      <c r="B1228" s="14" t="s">
        <v>3877</v>
      </c>
      <c r="C1228" s="30" t="s">
        <v>1016</v>
      </c>
      <c r="D1228" s="30" t="s">
        <v>3851</v>
      </c>
      <c r="E1228" s="23" t="s">
        <v>3878</v>
      </c>
      <c r="F1228" s="371" t="s">
        <v>3818</v>
      </c>
      <c r="G1228" s="13">
        <f t="shared" si="19"/>
        <v>3.06</v>
      </c>
      <c r="H1228" s="36">
        <v>3.06</v>
      </c>
      <c r="I1228" s="23"/>
      <c r="J1228" s="23"/>
      <c r="K1228" s="21">
        <v>31.27</v>
      </c>
    </row>
    <row r="1229" ht="17.1" customHeight="1" spans="1:11">
      <c r="A1229" s="13">
        <v>1225</v>
      </c>
      <c r="B1229" s="14" t="s">
        <v>3879</v>
      </c>
      <c r="C1229" s="30" t="s">
        <v>905</v>
      </c>
      <c r="D1229" s="30" t="s">
        <v>3880</v>
      </c>
      <c r="E1229" s="23" t="s">
        <v>3881</v>
      </c>
      <c r="F1229" s="371" t="s">
        <v>3818</v>
      </c>
      <c r="G1229" s="13">
        <f t="shared" si="19"/>
        <v>3.06</v>
      </c>
      <c r="H1229" s="36">
        <v>3.06</v>
      </c>
      <c r="I1229" s="23"/>
      <c r="J1229" s="23"/>
      <c r="K1229" s="21">
        <v>31.27</v>
      </c>
    </row>
    <row r="1230" ht="17.1" customHeight="1" spans="1:11">
      <c r="A1230" s="13">
        <v>1226</v>
      </c>
      <c r="B1230" s="14" t="s">
        <v>3882</v>
      </c>
      <c r="C1230" s="30" t="s">
        <v>991</v>
      </c>
      <c r="D1230" s="30" t="s">
        <v>3883</v>
      </c>
      <c r="E1230" s="23" t="s">
        <v>3852</v>
      </c>
      <c r="F1230" s="371" t="s">
        <v>3818</v>
      </c>
      <c r="G1230" s="13">
        <f t="shared" si="19"/>
        <v>2.04</v>
      </c>
      <c r="H1230" s="36">
        <v>2.04</v>
      </c>
      <c r="I1230" s="23"/>
      <c r="J1230" s="23"/>
      <c r="K1230" s="21">
        <v>20.85</v>
      </c>
    </row>
    <row r="1231" ht="17.1" customHeight="1" spans="1:11">
      <c r="A1231" s="13">
        <v>1227</v>
      </c>
      <c r="B1231" s="14" t="s">
        <v>3884</v>
      </c>
      <c r="C1231" s="30" t="s">
        <v>1016</v>
      </c>
      <c r="D1231" s="30" t="s">
        <v>3885</v>
      </c>
      <c r="E1231" s="23" t="s">
        <v>3886</v>
      </c>
      <c r="F1231" s="371" t="s">
        <v>3818</v>
      </c>
      <c r="G1231" s="13">
        <f t="shared" si="19"/>
        <v>5.1</v>
      </c>
      <c r="H1231" s="36">
        <v>5.1</v>
      </c>
      <c r="I1231" s="23"/>
      <c r="J1231" s="23"/>
      <c r="K1231" s="21">
        <v>52.12</v>
      </c>
    </row>
    <row r="1232" ht="17.1" customHeight="1" spans="1:11">
      <c r="A1232" s="13">
        <v>1228</v>
      </c>
      <c r="B1232" s="14" t="s">
        <v>3887</v>
      </c>
      <c r="C1232" s="30" t="s">
        <v>963</v>
      </c>
      <c r="D1232" s="30" t="s">
        <v>3888</v>
      </c>
      <c r="E1232" s="23" t="s">
        <v>3834</v>
      </c>
      <c r="F1232" s="371" t="s">
        <v>3818</v>
      </c>
      <c r="G1232" s="13">
        <f t="shared" si="19"/>
        <v>1.02</v>
      </c>
      <c r="H1232" s="36">
        <v>1.02</v>
      </c>
      <c r="I1232" s="23"/>
      <c r="J1232" s="23"/>
      <c r="K1232" s="21">
        <v>10.42</v>
      </c>
    </row>
    <row r="1233" ht="17.1" customHeight="1" spans="1:11">
      <c r="A1233" s="13">
        <v>1229</v>
      </c>
      <c r="B1233" s="14" t="s">
        <v>3889</v>
      </c>
      <c r="C1233" s="30" t="s">
        <v>894</v>
      </c>
      <c r="D1233" s="30" t="s">
        <v>3890</v>
      </c>
      <c r="E1233" s="23" t="s">
        <v>3891</v>
      </c>
      <c r="F1233" s="371" t="s">
        <v>3818</v>
      </c>
      <c r="G1233" s="13">
        <f t="shared" si="19"/>
        <v>3.06</v>
      </c>
      <c r="H1233" s="36">
        <v>3.06</v>
      </c>
      <c r="I1233" s="23"/>
      <c r="J1233" s="23"/>
      <c r="K1233" s="21">
        <v>31.27</v>
      </c>
    </row>
    <row r="1234" ht="17.1" customHeight="1" spans="1:11">
      <c r="A1234" s="13">
        <v>1230</v>
      </c>
      <c r="B1234" s="14" t="s">
        <v>3892</v>
      </c>
      <c r="C1234" s="30" t="s">
        <v>1648</v>
      </c>
      <c r="D1234" s="373" t="s">
        <v>3893</v>
      </c>
      <c r="E1234" s="23" t="s">
        <v>3894</v>
      </c>
      <c r="F1234" s="371" t="s">
        <v>3818</v>
      </c>
      <c r="G1234" s="13">
        <f t="shared" si="19"/>
        <v>1.02</v>
      </c>
      <c r="H1234" s="36">
        <v>1.02</v>
      </c>
      <c r="I1234" s="23"/>
      <c r="J1234" s="23"/>
      <c r="K1234" s="21">
        <v>10.42</v>
      </c>
    </row>
    <row r="1235" ht="17.1" customHeight="1" spans="1:11">
      <c r="A1235" s="13">
        <v>1231</v>
      </c>
      <c r="B1235" s="14" t="s">
        <v>3895</v>
      </c>
      <c r="C1235" s="30" t="s">
        <v>1054</v>
      </c>
      <c r="D1235" s="30" t="s">
        <v>3896</v>
      </c>
      <c r="E1235" s="23" t="s">
        <v>3897</v>
      </c>
      <c r="F1235" s="371" t="s">
        <v>3818</v>
      </c>
      <c r="G1235" s="13">
        <f t="shared" si="19"/>
        <v>2.04</v>
      </c>
      <c r="H1235" s="36">
        <v>2.04</v>
      </c>
      <c r="I1235" s="23"/>
      <c r="J1235" s="23"/>
      <c r="K1235" s="21">
        <v>20.85</v>
      </c>
    </row>
    <row r="1236" ht="17.1" customHeight="1" spans="1:11">
      <c r="A1236" s="13">
        <v>1232</v>
      </c>
      <c r="B1236" s="23" t="s">
        <v>3898</v>
      </c>
      <c r="C1236" s="30" t="s">
        <v>3899</v>
      </c>
      <c r="D1236" s="30" t="s">
        <v>3900</v>
      </c>
      <c r="E1236" s="23" t="s">
        <v>3901</v>
      </c>
      <c r="F1236" s="371" t="s">
        <v>3818</v>
      </c>
      <c r="G1236" s="13">
        <f t="shared" si="19"/>
        <v>2.04</v>
      </c>
      <c r="H1236" s="36">
        <v>2.04</v>
      </c>
      <c r="I1236" s="23"/>
      <c r="J1236" s="23"/>
      <c r="K1236" s="21">
        <v>20.85</v>
      </c>
    </row>
    <row r="1237" ht="17.1" customHeight="1" spans="1:11">
      <c r="A1237" s="13">
        <v>1233</v>
      </c>
      <c r="B1237" s="14" t="s">
        <v>3902</v>
      </c>
      <c r="C1237" s="30" t="s">
        <v>1217</v>
      </c>
      <c r="D1237" s="30" t="s">
        <v>3903</v>
      </c>
      <c r="E1237" s="23" t="s">
        <v>3904</v>
      </c>
      <c r="F1237" s="371" t="s">
        <v>3905</v>
      </c>
      <c r="G1237" s="13">
        <f t="shared" si="19"/>
        <v>4.5</v>
      </c>
      <c r="H1237" s="36">
        <v>4.5</v>
      </c>
      <c r="I1237" s="23"/>
      <c r="J1237" s="23"/>
      <c r="K1237" s="21">
        <v>45.99</v>
      </c>
    </row>
    <row r="1238" ht="17.1" customHeight="1" spans="1:11">
      <c r="A1238" s="13">
        <v>1234</v>
      </c>
      <c r="B1238" s="14" t="s">
        <v>3906</v>
      </c>
      <c r="C1238" s="30" t="s">
        <v>898</v>
      </c>
      <c r="D1238" s="30" t="s">
        <v>3907</v>
      </c>
      <c r="E1238" s="23" t="s">
        <v>3908</v>
      </c>
      <c r="F1238" s="371" t="s">
        <v>3905</v>
      </c>
      <c r="G1238" s="13">
        <f t="shared" si="19"/>
        <v>2.64</v>
      </c>
      <c r="H1238" s="36">
        <v>2.64</v>
      </c>
      <c r="I1238" s="23"/>
      <c r="J1238" s="23"/>
      <c r="K1238" s="21">
        <v>26.98</v>
      </c>
    </row>
    <row r="1239" ht="17.1" customHeight="1" spans="1:11">
      <c r="A1239" s="13">
        <v>1235</v>
      </c>
      <c r="B1239" s="14" t="s">
        <v>3909</v>
      </c>
      <c r="C1239" s="30" t="s">
        <v>902</v>
      </c>
      <c r="D1239" s="373" t="s">
        <v>3910</v>
      </c>
      <c r="E1239" s="23" t="s">
        <v>3911</v>
      </c>
      <c r="F1239" s="371" t="s">
        <v>3905</v>
      </c>
      <c r="G1239" s="13">
        <f t="shared" si="19"/>
        <v>0.89</v>
      </c>
      <c r="H1239" s="36">
        <v>0.89</v>
      </c>
      <c r="I1239" s="23"/>
      <c r="J1239" s="23"/>
      <c r="K1239" s="21">
        <v>9.1</v>
      </c>
    </row>
    <row r="1240" ht="17.1" customHeight="1" spans="1:11">
      <c r="A1240" s="13">
        <v>1236</v>
      </c>
      <c r="B1240" s="14" t="s">
        <v>3912</v>
      </c>
      <c r="C1240" s="30" t="s">
        <v>3913</v>
      </c>
      <c r="D1240" s="30" t="s">
        <v>3914</v>
      </c>
      <c r="E1240" s="23" t="s">
        <v>1958</v>
      </c>
      <c r="F1240" s="371" t="s">
        <v>3905</v>
      </c>
      <c r="G1240" s="13">
        <f t="shared" si="19"/>
        <v>0.89</v>
      </c>
      <c r="H1240" s="36">
        <v>0.89</v>
      </c>
      <c r="I1240" s="23"/>
      <c r="J1240" s="23"/>
      <c r="K1240" s="21">
        <v>9.1</v>
      </c>
    </row>
    <row r="1241" ht="17.1" customHeight="1" spans="1:11">
      <c r="A1241" s="13">
        <v>1237</v>
      </c>
      <c r="B1241" s="14" t="s">
        <v>3915</v>
      </c>
      <c r="C1241" s="30" t="s">
        <v>902</v>
      </c>
      <c r="D1241" s="30" t="s">
        <v>3916</v>
      </c>
      <c r="E1241" s="23" t="s">
        <v>3917</v>
      </c>
      <c r="F1241" s="371" t="s">
        <v>3905</v>
      </c>
      <c r="G1241" s="13">
        <f t="shared" si="19"/>
        <v>4.19</v>
      </c>
      <c r="H1241" s="36">
        <v>4.19</v>
      </c>
      <c r="I1241" s="23"/>
      <c r="J1241" s="23"/>
      <c r="K1241" s="21">
        <v>42.82</v>
      </c>
    </row>
    <row r="1242" ht="17.1" customHeight="1" spans="1:11">
      <c r="A1242" s="13">
        <v>1238</v>
      </c>
      <c r="B1242" s="14" t="s">
        <v>3918</v>
      </c>
      <c r="C1242" s="30" t="s">
        <v>1045</v>
      </c>
      <c r="D1242" s="30" t="s">
        <v>3919</v>
      </c>
      <c r="E1242" s="23" t="s">
        <v>3920</v>
      </c>
      <c r="F1242" s="371" t="s">
        <v>3905</v>
      </c>
      <c r="G1242" s="13">
        <f t="shared" si="19"/>
        <v>3.5</v>
      </c>
      <c r="H1242" s="36">
        <v>3.5</v>
      </c>
      <c r="I1242" s="23"/>
      <c r="J1242" s="23"/>
      <c r="K1242" s="21">
        <v>35.77</v>
      </c>
    </row>
    <row r="1243" s="5" customFormat="1" ht="17.1" customHeight="1" spans="1:11">
      <c r="A1243" s="13">
        <v>1239</v>
      </c>
      <c r="B1243" s="14" t="s">
        <v>3921</v>
      </c>
      <c r="C1243" s="374" t="s">
        <v>987</v>
      </c>
      <c r="D1243" s="374" t="s">
        <v>3922</v>
      </c>
      <c r="E1243" s="375" t="s">
        <v>3923</v>
      </c>
      <c r="F1243" s="376" t="s">
        <v>3905</v>
      </c>
      <c r="G1243" s="377">
        <f t="shared" si="19"/>
        <v>5.34</v>
      </c>
      <c r="H1243" s="378">
        <v>5.34</v>
      </c>
      <c r="I1243" s="375"/>
      <c r="J1243" s="375"/>
      <c r="K1243" s="379">
        <v>54.63</v>
      </c>
    </row>
    <row r="1244" ht="17.1" customHeight="1" spans="1:11">
      <c r="A1244" s="13"/>
      <c r="B1244" s="23"/>
      <c r="C1244" s="30"/>
      <c r="D1244" s="30"/>
      <c r="E1244" s="23"/>
      <c r="F1244" s="371"/>
      <c r="G1244" s="13">
        <f t="shared" si="19"/>
        <v>32286.81</v>
      </c>
      <c r="H1244" s="36">
        <f>SUM(H5:H1243)</f>
        <v>9239.57000000001</v>
      </c>
      <c r="I1244" s="36">
        <f>SUM(I5:I1243)</f>
        <v>11523.62</v>
      </c>
      <c r="J1244" s="36">
        <f>SUM(J5:J1243)</f>
        <v>11523.62</v>
      </c>
      <c r="K1244" s="21">
        <f>H1244*10.22+I1244*12+J1244*20</f>
        <v>463184.2454</v>
      </c>
    </row>
  </sheetData>
  <autoFilter ref="K1:K1244">
    <extLst/>
  </autoFilter>
  <mergeCells count="3">
    <mergeCell ref="A1:K1"/>
    <mergeCell ref="A2:K2"/>
    <mergeCell ref="A3:K3"/>
  </mergeCells>
  <pageMargins left="0.393055555555556" right="0.196527777777778" top="0.511805555555556" bottom="0.472222222222222" header="0.314583333333333" footer="0.314583333333333"/>
  <pageSetup paperSize="9" scale="88" fitToHeight="0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2022-08-16T08:31:27Z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E176E75B6CA2420DBE756B2ABD8DDC15</vt:lpwstr>
  </property>
  <property fmtid="{D5CDD505-2E9C-101B-9397-08002B2CF9AE}" pid="4" name="commondata">
    <vt:lpwstr>eyJoZGlkIjoiOTUzMjZhYjJiYzQzYjljNWNkM2JhOWJlZDhjZDdlMGEifQ==</vt:lpwstr>
  </property>
</Properties>
</file>