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名册" sheetId="1" r:id="rId1"/>
    <sheet name="汇总表" sheetId="2" r:id="rId2"/>
  </sheets>
  <calcPr calcId="144525"/>
</workbook>
</file>

<file path=xl/sharedStrings.xml><?xml version="1.0" encoding="utf-8"?>
<sst xmlns="http://schemas.openxmlformats.org/spreadsheetml/2006/main" count="112" uniqueCount="79">
  <si>
    <t>2022年高新区六十年代精简退职老职工救济名单</t>
  </si>
  <si>
    <t>序号</t>
  </si>
  <si>
    <t>镇（街道）</t>
  </si>
  <si>
    <t>姓  名</t>
  </si>
  <si>
    <t>身份证号码</t>
  </si>
  <si>
    <t>地址</t>
  </si>
  <si>
    <t>发放标准（元/月）</t>
  </si>
  <si>
    <t>金 额</t>
  </si>
  <si>
    <t>备 注</t>
  </si>
  <si>
    <t>谢林港镇</t>
  </si>
  <si>
    <t>盛静安</t>
  </si>
  <si>
    <t>432321********6180</t>
  </si>
  <si>
    <t>谢林港镇北峰垸村</t>
  </si>
  <si>
    <t>2022年1月21日去世</t>
  </si>
  <si>
    <t>刘爱云</t>
  </si>
  <si>
    <t>432321********588X</t>
  </si>
  <si>
    <t>谢林港镇福竹社区</t>
  </si>
  <si>
    <t>曾爱香</t>
  </si>
  <si>
    <t>432321********590X</t>
  </si>
  <si>
    <t>谢林港镇复兴村</t>
  </si>
  <si>
    <t>王家训</t>
  </si>
  <si>
    <t>432321********5871</t>
  </si>
  <si>
    <t>雷道中</t>
  </si>
  <si>
    <t>432321********5893</t>
  </si>
  <si>
    <t>王绍春</t>
  </si>
  <si>
    <t>李天毛</t>
  </si>
  <si>
    <t>432321********6173</t>
  </si>
  <si>
    <t>谢林港镇天猫村</t>
  </si>
  <si>
    <t>邱连喜</t>
  </si>
  <si>
    <t>432321********6182</t>
  </si>
  <si>
    <t>盛成武</t>
  </si>
  <si>
    <t>432321********5873</t>
  </si>
  <si>
    <t>谢林港镇谢林港村</t>
  </si>
  <si>
    <t>夏东洲</t>
  </si>
  <si>
    <t>432321********5877</t>
  </si>
  <si>
    <t>刘玉英</t>
  </si>
  <si>
    <t>432321********5880</t>
  </si>
  <si>
    <t>谢林港镇鸦鹊塘村</t>
  </si>
  <si>
    <t>夏志尧</t>
  </si>
  <si>
    <t>432321********5874</t>
  </si>
  <si>
    <t>东部产业园</t>
  </si>
  <si>
    <t>陈卫纯</t>
  </si>
  <si>
    <t>432321********2982</t>
  </si>
  <si>
    <t>镇龙桥村</t>
  </si>
  <si>
    <t>蔡国需</t>
  </si>
  <si>
    <t>432321********2974</t>
  </si>
  <si>
    <t>鱼形山村</t>
  </si>
  <si>
    <t>朝阳街道</t>
  </si>
  <si>
    <t>何汉钦</t>
  </si>
  <si>
    <t>432301********4011</t>
  </si>
  <si>
    <t>大海塘村</t>
  </si>
  <si>
    <t>瞿佑生</t>
  </si>
  <si>
    <t>432301********4010</t>
  </si>
  <si>
    <t>陈芝元</t>
  </si>
  <si>
    <t>432301********4019</t>
  </si>
  <si>
    <t>2022.7.13日死亡，从8月取消发放</t>
  </si>
  <si>
    <t>甘玉泉</t>
  </si>
  <si>
    <t>432301********4014</t>
  </si>
  <si>
    <t>曹定秋</t>
  </si>
  <si>
    <t>432301********3524</t>
  </si>
  <si>
    <t>江家坪村</t>
  </si>
  <si>
    <t>郭金连</t>
  </si>
  <si>
    <t>432321********6487</t>
  </si>
  <si>
    <t>梓山村</t>
  </si>
  <si>
    <t>蔡介仁</t>
  </si>
  <si>
    <t>432321********6472</t>
  </si>
  <si>
    <t>薛定安</t>
  </si>
  <si>
    <t>432321********6497</t>
  </si>
  <si>
    <t>大明村</t>
  </si>
  <si>
    <t>合计</t>
  </si>
  <si>
    <t>22人</t>
  </si>
  <si>
    <t>2022年高新区六十年代精简退职老职工救济汇总表</t>
  </si>
  <si>
    <t>单位名称</t>
  </si>
  <si>
    <t>人  数</t>
  </si>
  <si>
    <t>发放标准
（月/元）</t>
  </si>
  <si>
    <t>实际发放金额</t>
  </si>
  <si>
    <t>备  注</t>
  </si>
  <si>
    <t>合   计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</si>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</sst>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等线"/>
      <charset val="134"/>
      <scheme val="minor"/>
    </font>
    <font>
      <sz val="22"/>
      <color theme="1"/>
      <name val="方正小标宋简体"/>
      <charset val="134"/>
    </font>
    <font>
      <sz val="13"/>
      <name val="黑体"/>
      <charset val="134"/>
    </font>
    <font>
      <sz val="12"/>
      <color indexed="8"/>
      <name val="等线"/>
      <charset val="134"/>
      <scheme val="minor"/>
    </font>
    <font>
      <sz val="14"/>
      <color indexed="8"/>
      <name val="等线"/>
      <charset val="134"/>
      <scheme val="minor"/>
    </font>
    <font>
      <sz val="14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4"/>
      <name val="等线"/>
      <charset val="134"/>
      <scheme val="minor"/>
    </font>
    <font>
      <b/>
      <sz val="12"/>
      <name val="等线"/>
      <charset val="134"/>
      <scheme val="minor"/>
    </font>
    <font>
      <b/>
      <sz val="13"/>
      <name val="等线"/>
      <charset val="134"/>
      <scheme val="minor"/>
    </font>
    <font>
      <b/>
      <sz val="13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22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2"/>
      <name val="宋体"/>
      <charset val="134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7" borderId="6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1" fillId="11" borderId="9" applyNumberFormat="0" applyAlignment="0" applyProtection="0">
      <alignment vertical="center"/>
    </xf>
    <xf numFmtId="0" fontId="32" fillId="11" borderId="5" applyNumberFormat="0" applyAlignment="0" applyProtection="0">
      <alignment vertical="center"/>
    </xf>
    <xf numFmtId="0" fontId="33" fillId="12" borderId="10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13" applyFont="1" applyBorder="1" applyAlignment="1">
      <alignment horizontal="center" vertical="center" wrapText="1"/>
    </xf>
    <xf numFmtId="0" fontId="3" fillId="0" borderId="1" xfId="13" applyFont="1" applyBorder="1" applyAlignment="1">
      <alignment horizontal="center" vertical="center" wrapText="1"/>
    </xf>
    <xf numFmtId="0" fontId="4" fillId="0" borderId="1" xfId="13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7" fillId="0" borderId="1" xfId="41" applyNumberFormat="1" applyFont="1" applyFill="1" applyBorder="1" applyAlignment="1" applyProtection="1">
      <alignment horizontal="center" vertical="center"/>
    </xf>
    <xf numFmtId="0" fontId="5" fillId="0" borderId="1" xfId="41" applyNumberFormat="1" applyFont="1" applyFill="1" applyBorder="1" applyAlignment="1" applyProtection="1">
      <alignment horizontal="center" vertical="center" wrapText="1"/>
    </xf>
    <xf numFmtId="0" fontId="6" fillId="0" borderId="1" xfId="41" applyNumberFormat="1" applyFont="1" applyFill="1" applyBorder="1" applyAlignment="1" applyProtection="1">
      <alignment horizontal="center" vertical="center" wrapText="1"/>
    </xf>
    <xf numFmtId="0" fontId="8" fillId="0" borderId="1" xfId="13" applyFont="1" applyBorder="1" applyAlignment="1">
      <alignment horizontal="center" vertical="center"/>
    </xf>
    <xf numFmtId="0" fontId="9" fillId="0" borderId="1" xfId="13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52" applyFont="1" applyFill="1" applyBorder="1" applyAlignment="1">
      <alignment horizontal="center" vertical="center"/>
    </xf>
    <xf numFmtId="0" fontId="15" fillId="0" borderId="1" xfId="52" applyNumberFormat="1" applyFont="1" applyFill="1" applyBorder="1" applyAlignment="1">
      <alignment horizontal="center" vertical="center" wrapText="1"/>
    </xf>
    <xf numFmtId="0" fontId="15" fillId="0" borderId="1" xfId="52" applyFont="1" applyFill="1" applyBorder="1" applyAlignment="1">
      <alignment horizontal="center" vertical="center" wrapText="1" shrinkToFit="1"/>
    </xf>
    <xf numFmtId="0" fontId="15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/>
    </xf>
    <xf numFmtId="0" fontId="17" fillId="0" borderId="1" xfId="0" applyFont="1" applyBorder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37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常规 101 2" xfId="41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abSelected="1" workbookViewId="0">
      <selection activeCell="N8" sqref="N8"/>
    </sheetView>
  </sheetViews>
  <sheetFormatPr defaultColWidth="9" defaultRowHeight="14.25" outlineLevelCol="7"/>
  <cols>
    <col min="1" max="1" width="5.125" customWidth="1"/>
    <col min="2" max="2" width="11.25" customWidth="1"/>
    <col min="3" max="3" width="13.25" customWidth="1"/>
    <col min="4" max="4" width="21.25" style="14" customWidth="1"/>
    <col min="5" max="5" width="17.5" customWidth="1"/>
    <col min="8" max="8" width="15.5" customWidth="1"/>
  </cols>
  <sheetData>
    <row r="1" ht="46" customHeight="1" spans="1:8">
      <c r="A1" s="15" t="s">
        <v>0</v>
      </c>
      <c r="B1" s="15"/>
      <c r="C1" s="15"/>
      <c r="D1" s="16"/>
      <c r="E1" s="15"/>
      <c r="F1" s="15"/>
      <c r="G1" s="15"/>
      <c r="H1" s="17"/>
    </row>
    <row r="2" ht="36" customHeight="1" spans="1:8">
      <c r="A2" s="18" t="s">
        <v>1</v>
      </c>
      <c r="B2" s="18" t="s">
        <v>2</v>
      </c>
      <c r="C2" s="18" t="s">
        <v>3</v>
      </c>
      <c r="D2" s="19" t="s">
        <v>4</v>
      </c>
      <c r="E2" s="20" t="s">
        <v>5</v>
      </c>
      <c r="F2" s="21" t="s">
        <v>6</v>
      </c>
      <c r="G2" s="22" t="s">
        <v>7</v>
      </c>
      <c r="H2" s="23" t="s">
        <v>8</v>
      </c>
    </row>
    <row r="3" ht="25" customHeight="1" spans="1:8">
      <c r="A3" s="24">
        <v>1</v>
      </c>
      <c r="B3" s="24" t="s">
        <v>9</v>
      </c>
      <c r="C3" s="25" t="s">
        <v>10</v>
      </c>
      <c r="D3" s="26" t="s">
        <v>11</v>
      </c>
      <c r="E3" s="27" t="s">
        <v>12</v>
      </c>
      <c r="F3" s="28">
        <v>50</v>
      </c>
      <c r="G3" s="29">
        <v>50</v>
      </c>
      <c r="H3" s="29" t="s">
        <v>13</v>
      </c>
    </row>
    <row r="4" ht="25" customHeight="1" spans="1:8">
      <c r="A4" s="24">
        <v>2</v>
      </c>
      <c r="B4" s="24" t="s">
        <v>9</v>
      </c>
      <c r="C4" s="29" t="s">
        <v>14</v>
      </c>
      <c r="D4" s="26" t="s">
        <v>15</v>
      </c>
      <c r="E4" s="29" t="s">
        <v>16</v>
      </c>
      <c r="F4" s="30">
        <v>50</v>
      </c>
      <c r="G4" s="29">
        <f t="shared" ref="G4:G6" si="0">F4*12</f>
        <v>600</v>
      </c>
      <c r="H4" s="29"/>
    </row>
    <row r="5" ht="25" customHeight="1" spans="1:8">
      <c r="A5" s="24">
        <v>3</v>
      </c>
      <c r="B5" s="24" t="s">
        <v>9</v>
      </c>
      <c r="C5" s="25" t="s">
        <v>17</v>
      </c>
      <c r="D5" s="26" t="s">
        <v>18</v>
      </c>
      <c r="E5" s="27" t="s">
        <v>19</v>
      </c>
      <c r="F5" s="28">
        <v>50</v>
      </c>
      <c r="G5" s="29">
        <f t="shared" si="0"/>
        <v>600</v>
      </c>
      <c r="H5" s="29"/>
    </row>
    <row r="6" ht="25" customHeight="1" spans="1:8">
      <c r="A6" s="24">
        <v>4</v>
      </c>
      <c r="B6" s="24" t="s">
        <v>9</v>
      </c>
      <c r="C6" s="25" t="s">
        <v>20</v>
      </c>
      <c r="D6" s="26" t="s">
        <v>21</v>
      </c>
      <c r="E6" s="27" t="s">
        <v>19</v>
      </c>
      <c r="F6" s="28">
        <v>50</v>
      </c>
      <c r="G6" s="29">
        <f t="shared" si="0"/>
        <v>600</v>
      </c>
      <c r="H6" s="29"/>
    </row>
    <row r="7" ht="25" customHeight="1" spans="1:8">
      <c r="A7" s="24">
        <v>5</v>
      </c>
      <c r="B7" s="24" t="s">
        <v>9</v>
      </c>
      <c r="C7" s="25" t="s">
        <v>22</v>
      </c>
      <c r="D7" s="26" t="s">
        <v>23</v>
      </c>
      <c r="E7" s="27" t="s">
        <v>19</v>
      </c>
      <c r="F7" s="28">
        <v>50</v>
      </c>
      <c r="G7" s="29">
        <v>600</v>
      </c>
      <c r="H7" s="29"/>
    </row>
    <row r="8" ht="25" customHeight="1" spans="1:8">
      <c r="A8" s="24">
        <v>6</v>
      </c>
      <c r="B8" s="24" t="s">
        <v>9</v>
      </c>
      <c r="C8" s="25" t="s">
        <v>24</v>
      </c>
      <c r="D8" s="26" t="s">
        <v>21</v>
      </c>
      <c r="E8" s="27" t="s">
        <v>19</v>
      </c>
      <c r="F8" s="28">
        <v>50</v>
      </c>
      <c r="G8" s="29">
        <v>600</v>
      </c>
      <c r="H8" s="29"/>
    </row>
    <row r="9" ht="25" customHeight="1" spans="1:8">
      <c r="A9" s="24">
        <v>7</v>
      </c>
      <c r="B9" s="24" t="s">
        <v>9</v>
      </c>
      <c r="C9" s="25" t="s">
        <v>25</v>
      </c>
      <c r="D9" s="26" t="s">
        <v>26</v>
      </c>
      <c r="E9" s="27" t="s">
        <v>27</v>
      </c>
      <c r="F9" s="28">
        <v>50</v>
      </c>
      <c r="G9" s="29">
        <f t="shared" ref="G9:G12" si="1">F9*12</f>
        <v>600</v>
      </c>
      <c r="H9" s="29"/>
    </row>
    <row r="10" ht="25" customHeight="1" spans="1:8">
      <c r="A10" s="24">
        <v>8</v>
      </c>
      <c r="B10" s="24" t="s">
        <v>9</v>
      </c>
      <c r="C10" s="25" t="s">
        <v>28</v>
      </c>
      <c r="D10" s="26" t="s">
        <v>29</v>
      </c>
      <c r="E10" s="27" t="s">
        <v>27</v>
      </c>
      <c r="F10" s="28">
        <v>200</v>
      </c>
      <c r="G10" s="29">
        <f t="shared" si="1"/>
        <v>2400</v>
      </c>
      <c r="H10" s="29"/>
    </row>
    <row r="11" ht="25" customHeight="1" spans="1:8">
      <c r="A11" s="24">
        <v>9</v>
      </c>
      <c r="B11" s="24" t="s">
        <v>9</v>
      </c>
      <c r="C11" s="25" t="s">
        <v>30</v>
      </c>
      <c r="D11" s="26" t="s">
        <v>31</v>
      </c>
      <c r="E11" s="27" t="s">
        <v>32</v>
      </c>
      <c r="F11" s="28">
        <v>300</v>
      </c>
      <c r="G11" s="29">
        <f t="shared" si="1"/>
        <v>3600</v>
      </c>
      <c r="H11" s="29"/>
    </row>
    <row r="12" ht="25" customHeight="1" spans="1:8">
      <c r="A12" s="24">
        <v>10</v>
      </c>
      <c r="B12" s="24" t="s">
        <v>9</v>
      </c>
      <c r="C12" s="25" t="s">
        <v>33</v>
      </c>
      <c r="D12" s="26" t="s">
        <v>34</v>
      </c>
      <c r="E12" s="27" t="s">
        <v>32</v>
      </c>
      <c r="F12" s="28">
        <v>50</v>
      </c>
      <c r="G12" s="29">
        <f t="shared" si="1"/>
        <v>600</v>
      </c>
      <c r="H12" s="29"/>
    </row>
    <row r="13" ht="25" customHeight="1" spans="1:8">
      <c r="A13" s="24">
        <v>11</v>
      </c>
      <c r="B13" s="24" t="s">
        <v>9</v>
      </c>
      <c r="C13" s="25" t="s">
        <v>35</v>
      </c>
      <c r="D13" s="26" t="s">
        <v>36</v>
      </c>
      <c r="E13" s="27" t="s">
        <v>37</v>
      </c>
      <c r="F13" s="28">
        <v>50</v>
      </c>
      <c r="G13" s="29">
        <v>600</v>
      </c>
      <c r="H13" s="29"/>
    </row>
    <row r="14" ht="25" customHeight="1" spans="1:8">
      <c r="A14" s="24">
        <v>12</v>
      </c>
      <c r="B14" s="24" t="s">
        <v>9</v>
      </c>
      <c r="C14" s="25" t="s">
        <v>38</v>
      </c>
      <c r="D14" s="26" t="s">
        <v>39</v>
      </c>
      <c r="E14" s="27" t="s">
        <v>37</v>
      </c>
      <c r="F14" s="28">
        <v>50</v>
      </c>
      <c r="G14" s="29">
        <v>600</v>
      </c>
      <c r="H14" s="29"/>
    </row>
    <row r="15" ht="25" customHeight="1" spans="1:8">
      <c r="A15" s="24">
        <v>13</v>
      </c>
      <c r="B15" s="24" t="s">
        <v>40</v>
      </c>
      <c r="C15" s="31" t="s">
        <v>41</v>
      </c>
      <c r="D15" s="26" t="s">
        <v>42</v>
      </c>
      <c r="E15" s="31" t="s">
        <v>43</v>
      </c>
      <c r="F15" s="32">
        <v>50</v>
      </c>
      <c r="G15" s="33">
        <f>F15*12</f>
        <v>600</v>
      </c>
      <c r="H15" s="29"/>
    </row>
    <row r="16" ht="25" customHeight="1" spans="1:8">
      <c r="A16" s="24">
        <v>14</v>
      </c>
      <c r="B16" s="24" t="s">
        <v>40</v>
      </c>
      <c r="C16" s="34" t="s">
        <v>44</v>
      </c>
      <c r="D16" s="26" t="s">
        <v>45</v>
      </c>
      <c r="E16" s="34" t="s">
        <v>46</v>
      </c>
      <c r="F16" s="35">
        <v>50</v>
      </c>
      <c r="G16" s="33">
        <f>F16*12</f>
        <v>600</v>
      </c>
      <c r="H16" s="29"/>
    </row>
    <row r="17" ht="25" customHeight="1" spans="1:8">
      <c r="A17" s="24">
        <v>15</v>
      </c>
      <c r="B17" s="24" t="s">
        <v>47</v>
      </c>
      <c r="C17" s="36" t="s">
        <v>48</v>
      </c>
      <c r="D17" s="26" t="s">
        <v>49</v>
      </c>
      <c r="E17" s="29" t="s">
        <v>50</v>
      </c>
      <c r="F17" s="30">
        <v>50</v>
      </c>
      <c r="G17" s="29">
        <v>600</v>
      </c>
      <c r="H17" s="37"/>
    </row>
    <row r="18" ht="25" customHeight="1" spans="1:8">
      <c r="A18" s="24">
        <v>16</v>
      </c>
      <c r="B18" s="24" t="s">
        <v>47</v>
      </c>
      <c r="C18" s="36" t="s">
        <v>51</v>
      </c>
      <c r="D18" s="26" t="s">
        <v>52</v>
      </c>
      <c r="E18" s="29" t="s">
        <v>50</v>
      </c>
      <c r="F18" s="30">
        <v>50</v>
      </c>
      <c r="G18" s="29">
        <v>600</v>
      </c>
      <c r="H18" s="37"/>
    </row>
    <row r="19" ht="25" customHeight="1" spans="1:8">
      <c r="A19" s="24">
        <v>17</v>
      </c>
      <c r="B19" s="24" t="s">
        <v>47</v>
      </c>
      <c r="C19" s="36" t="s">
        <v>53</v>
      </c>
      <c r="D19" s="26" t="s">
        <v>54</v>
      </c>
      <c r="E19" s="29" t="s">
        <v>50</v>
      </c>
      <c r="F19" s="30">
        <v>50</v>
      </c>
      <c r="G19" s="29">
        <v>350</v>
      </c>
      <c r="H19" s="37" t="s">
        <v>55</v>
      </c>
    </row>
    <row r="20" ht="25" customHeight="1" spans="1:8">
      <c r="A20" s="24">
        <v>18</v>
      </c>
      <c r="B20" s="24" t="s">
        <v>47</v>
      </c>
      <c r="C20" s="36" t="s">
        <v>56</v>
      </c>
      <c r="D20" s="26" t="s">
        <v>57</v>
      </c>
      <c r="E20" s="29" t="s">
        <v>50</v>
      </c>
      <c r="F20" s="30">
        <v>50</v>
      </c>
      <c r="G20" s="29">
        <v>600</v>
      </c>
      <c r="H20" s="37"/>
    </row>
    <row r="21" ht="25" customHeight="1" spans="1:8">
      <c r="A21" s="24">
        <v>19</v>
      </c>
      <c r="B21" s="24" t="s">
        <v>47</v>
      </c>
      <c r="C21" s="36" t="s">
        <v>58</v>
      </c>
      <c r="D21" s="26" t="s">
        <v>59</v>
      </c>
      <c r="E21" s="29" t="s">
        <v>60</v>
      </c>
      <c r="F21" s="30">
        <v>50</v>
      </c>
      <c r="G21" s="29">
        <v>600</v>
      </c>
      <c r="H21" s="37"/>
    </row>
    <row r="22" ht="25" customHeight="1" spans="1:8">
      <c r="A22" s="24">
        <v>20</v>
      </c>
      <c r="B22" s="24" t="s">
        <v>47</v>
      </c>
      <c r="C22" s="36" t="s">
        <v>61</v>
      </c>
      <c r="D22" s="26" t="s">
        <v>62</v>
      </c>
      <c r="E22" s="29" t="s">
        <v>63</v>
      </c>
      <c r="F22" s="30">
        <v>50</v>
      </c>
      <c r="G22" s="29">
        <v>600</v>
      </c>
      <c r="H22" s="37"/>
    </row>
    <row r="23" ht="25" customHeight="1" spans="1:8">
      <c r="A23" s="24">
        <v>21</v>
      </c>
      <c r="B23" s="24" t="s">
        <v>47</v>
      </c>
      <c r="C23" s="36" t="s">
        <v>64</v>
      </c>
      <c r="D23" s="26" t="s">
        <v>65</v>
      </c>
      <c r="E23" s="29" t="s">
        <v>63</v>
      </c>
      <c r="F23" s="30">
        <v>50</v>
      </c>
      <c r="G23" s="29">
        <v>600</v>
      </c>
      <c r="H23" s="37"/>
    </row>
    <row r="24" ht="25" customHeight="1" spans="1:8">
      <c r="A24" s="24">
        <v>22</v>
      </c>
      <c r="B24" s="24" t="s">
        <v>47</v>
      </c>
      <c r="C24" s="38" t="s">
        <v>66</v>
      </c>
      <c r="D24" s="26" t="s">
        <v>67</v>
      </c>
      <c r="E24" s="38" t="s">
        <v>68</v>
      </c>
      <c r="F24" s="30">
        <v>50</v>
      </c>
      <c r="G24" s="29">
        <v>600</v>
      </c>
      <c r="H24" s="37"/>
    </row>
    <row r="25" ht="25" customHeight="1" spans="1:8">
      <c r="A25" s="24"/>
      <c r="B25" s="39" t="s">
        <v>69</v>
      </c>
      <c r="C25" s="39" t="s">
        <v>70</v>
      </c>
      <c r="D25" s="40"/>
      <c r="E25" s="39"/>
      <c r="F25" s="41"/>
      <c r="G25" s="24">
        <f>SUM(G3:G24)</f>
        <v>17200</v>
      </c>
      <c r="H25" s="42"/>
    </row>
    <row r="26" ht="21" customHeight="1"/>
  </sheetData>
  <mergeCells count="1">
    <mergeCell ref="A1:H1"/>
  </mergeCells>
  <pageMargins left="0.7" right="0.7" top="0.75" bottom="0.75" header="0.3" footer="0.3"/>
  <pageSetup paperSize="9" scale="8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A7" sqref="$A7:$XFD7"/>
    </sheetView>
  </sheetViews>
  <sheetFormatPr defaultColWidth="9" defaultRowHeight="14.25" outlineLevelCol="5"/>
  <cols>
    <col min="1" max="1" width="24.375" customWidth="1"/>
    <col min="2" max="4" width="23.875" customWidth="1"/>
    <col min="5" max="5" width="17.75" customWidth="1"/>
  </cols>
  <sheetData>
    <row r="1" ht="51" customHeight="1" spans="1:5">
      <c r="A1" s="1" t="s">
        <v>71</v>
      </c>
      <c r="B1" s="1"/>
      <c r="C1" s="1"/>
      <c r="D1" s="1"/>
      <c r="E1" s="1"/>
    </row>
    <row r="2" ht="52" customHeight="1" spans="1:5">
      <c r="A2" s="2" t="s">
        <v>72</v>
      </c>
      <c r="B2" s="2" t="s">
        <v>73</v>
      </c>
      <c r="C2" s="2" t="s">
        <v>74</v>
      </c>
      <c r="D2" s="2" t="s">
        <v>75</v>
      </c>
      <c r="E2" s="2" t="s">
        <v>76</v>
      </c>
    </row>
    <row r="3" ht="43" customHeight="1" spans="1:5">
      <c r="A3" s="3" t="s">
        <v>47</v>
      </c>
      <c r="B3" s="4">
        <v>8</v>
      </c>
      <c r="C3" s="4">
        <v>50</v>
      </c>
      <c r="D3" s="5">
        <v>4550</v>
      </c>
      <c r="E3" s="6"/>
    </row>
    <row r="4" ht="43" customHeight="1" spans="1:5">
      <c r="A4" s="3" t="s">
        <v>9</v>
      </c>
      <c r="B4" s="7">
        <v>12</v>
      </c>
      <c r="C4" s="4">
        <v>50</v>
      </c>
      <c r="D4" s="8">
        <v>11450</v>
      </c>
      <c r="E4" s="9"/>
    </row>
    <row r="5" ht="43" customHeight="1" spans="1:5">
      <c r="A5" s="3" t="s">
        <v>40</v>
      </c>
      <c r="B5" s="7">
        <v>2</v>
      </c>
      <c r="C5" s="8">
        <v>50</v>
      </c>
      <c r="D5" s="8">
        <v>1200</v>
      </c>
      <c r="E5" s="9"/>
    </row>
    <row r="6" ht="43" customHeight="1" spans="1:5">
      <c r="A6" s="10" t="s">
        <v>77</v>
      </c>
      <c r="B6" s="11">
        <f>SUM(B3:B5)</f>
        <v>22</v>
      </c>
      <c r="C6" s="11"/>
      <c r="D6" s="12">
        <f>SUM(D3:D5)</f>
        <v>17200</v>
      </c>
      <c r="E6" s="13"/>
    </row>
    <row r="12" spans="6:6">
      <c r="F12" t="s">
        <v>78</v>
      </c>
    </row>
  </sheetData>
  <mergeCells count="1">
    <mergeCell ref="A1:E1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名册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雪花ミ飞舞</cp:lastModifiedBy>
  <dcterms:created xsi:type="dcterms:W3CDTF">2015-06-05T18:19:00Z</dcterms:created>
  <dcterms:modified xsi:type="dcterms:W3CDTF">2022-10-19T08:25:42Z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7713D08C4470480386035672BB271697</vt:lpwstr>
  </property>
</Properties>
</file>