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6960" activeTab="3"/>
  </bookViews>
  <sheets>
    <sheet name="封面" sheetId="4" r:id="rId1"/>
    <sheet name="汇总表" sheetId="1" r:id="rId2"/>
    <sheet name="名册" sheetId="2" r:id="rId3"/>
    <sheet name="变更表" sheetId="3" r:id="rId4"/>
  </sheets>
  <definedNames>
    <definedName name="_xlnm._FilterDatabase" localSheetId="2" hidden="1">名册!$A$2:$J$40</definedName>
  </definedNames>
  <calcPr calcId="144525"/>
</workbook>
</file>

<file path=xl/sharedStrings.xml><?xml version="1.0" encoding="utf-8"?>
<sst xmlns="http://schemas.openxmlformats.org/spreadsheetml/2006/main" count="254" uniqueCount="128">
  <si>
    <t>高新区2023年1月份集中供养人员
资  金  发  放</t>
  </si>
  <si>
    <t>花   名   册</t>
  </si>
  <si>
    <t>二○二三年一月</t>
  </si>
  <si>
    <t>益阳高新区2023年1月份集中供养人员救助供养费汇总表</t>
  </si>
  <si>
    <t>序号</t>
  </si>
  <si>
    <t>机构</t>
  </si>
  <si>
    <t>1月份</t>
  </si>
  <si>
    <t>合计</t>
  </si>
  <si>
    <t>城市特困</t>
  </si>
  <si>
    <t>农村特困</t>
  </si>
  <si>
    <t>人数</t>
  </si>
  <si>
    <t>标准</t>
  </si>
  <si>
    <t>金额</t>
  </si>
  <si>
    <t>邓石桥敬老院</t>
  </si>
  <si>
    <t>高新区敬老院</t>
  </si>
  <si>
    <t>鱼形山敬老院</t>
  </si>
  <si>
    <t>制表：蔡竹芸</t>
  </si>
  <si>
    <t>审核：</t>
  </si>
  <si>
    <t>敬老院2023年1月份集中供养人员救助供养费</t>
  </si>
  <si>
    <t>姓名</t>
  </si>
  <si>
    <t>身份证号码</t>
  </si>
  <si>
    <t>性别</t>
  </si>
  <si>
    <t>供养机构</t>
  </si>
  <si>
    <t>户籍地址</t>
  </si>
  <si>
    <t>救助月份</t>
  </si>
  <si>
    <t>本季度发放</t>
  </si>
  <si>
    <t>备注</t>
  </si>
  <si>
    <t>李少云</t>
  </si>
  <si>
    <t>432321********6191</t>
  </si>
  <si>
    <t>男</t>
  </si>
  <si>
    <t>北峰垸村</t>
  </si>
  <si>
    <t>贺正安</t>
  </si>
  <si>
    <t>432321********5877</t>
  </si>
  <si>
    <t>复兴村</t>
  </si>
  <si>
    <t>秦建成</t>
  </si>
  <si>
    <t>432321********5878</t>
  </si>
  <si>
    <t>玉皇庙村</t>
  </si>
  <si>
    <t>卜建斌</t>
  </si>
  <si>
    <t>432321********6172</t>
  </si>
  <si>
    <t>谌建中</t>
  </si>
  <si>
    <t>432321********5874</t>
  </si>
  <si>
    <t>谢林港村</t>
  </si>
  <si>
    <t>郭永祥</t>
  </si>
  <si>
    <t>432321********5875</t>
  </si>
  <si>
    <t>盛柏生</t>
  </si>
  <si>
    <t>432321********5894</t>
  </si>
  <si>
    <t>陈枚秀</t>
  </si>
  <si>
    <t>432321********5880</t>
  </si>
  <si>
    <t>女</t>
  </si>
  <si>
    <t>彭玉彩</t>
  </si>
  <si>
    <t>432321********6229</t>
  </si>
  <si>
    <t>云寨村</t>
  </si>
  <si>
    <t>方罗生</t>
  </si>
  <si>
    <t>432321********5876</t>
  </si>
  <si>
    <t>盛永康</t>
  </si>
  <si>
    <t>432321********6237</t>
  </si>
  <si>
    <t>夏海峰</t>
  </si>
  <si>
    <t>430903********1517</t>
  </si>
  <si>
    <t>莫桂秋</t>
  </si>
  <si>
    <t>432321********6199</t>
  </si>
  <si>
    <t>石湖村</t>
  </si>
  <si>
    <t>卜义科</t>
  </si>
  <si>
    <t>432321********6176</t>
  </si>
  <si>
    <t>石港湾村</t>
  </si>
  <si>
    <t>周应安</t>
  </si>
  <si>
    <t>432321********617X</t>
  </si>
  <si>
    <t>周绍南</t>
  </si>
  <si>
    <t>鸦鹊塘村</t>
  </si>
  <si>
    <t>盛灿辉</t>
  </si>
  <si>
    <t>432321********6190</t>
  </si>
  <si>
    <t>蔡安太</t>
  </si>
  <si>
    <t>432321********6170</t>
  </si>
  <si>
    <t>天猫村</t>
  </si>
  <si>
    <t>唐均范</t>
  </si>
  <si>
    <t>430903********0015</t>
  </si>
  <si>
    <t>陈赛珍</t>
  </si>
  <si>
    <t>432325********0606</t>
  </si>
  <si>
    <t>福竹社区</t>
  </si>
  <si>
    <t>盛新安</t>
  </si>
  <si>
    <t>430903********2739</t>
  </si>
  <si>
    <t>竹山湾</t>
  </si>
  <si>
    <t>汤腊桂</t>
  </si>
  <si>
    <t>玉皇庙村委会</t>
  </si>
  <si>
    <t>周贤桃</t>
  </si>
  <si>
    <t>432321********5872</t>
  </si>
  <si>
    <t>鸦鹊塘村委会</t>
  </si>
  <si>
    <t>张百生</t>
  </si>
  <si>
    <t>432321********6490</t>
  </si>
  <si>
    <t>天猫村委会</t>
  </si>
  <si>
    <t>贺财喜</t>
  </si>
  <si>
    <t>432321********5871</t>
  </si>
  <si>
    <t>复兴村委会</t>
  </si>
  <si>
    <t>方春秋</t>
  </si>
  <si>
    <t>432321********5879</t>
  </si>
  <si>
    <t>谢林港村委会</t>
  </si>
  <si>
    <t>盛正年</t>
  </si>
  <si>
    <t>吴德元</t>
  </si>
  <si>
    <t>432301********4015</t>
  </si>
  <si>
    <t>大海塘资管委</t>
  </si>
  <si>
    <t>陈拥华</t>
  </si>
  <si>
    <t>432321********2972</t>
  </si>
  <si>
    <t>鱼形山村委会</t>
  </si>
  <si>
    <t>熊丽文</t>
  </si>
  <si>
    <t>432321********2975</t>
  </si>
  <si>
    <t>衡龙桥镇</t>
  </si>
  <si>
    <t>杨旋冬</t>
  </si>
  <si>
    <t>432321********2973</t>
  </si>
  <si>
    <t>晏映华</t>
  </si>
  <si>
    <t>石新桥村</t>
  </si>
  <si>
    <t>唐桂华</t>
  </si>
  <si>
    <t>432321********6173</t>
  </si>
  <si>
    <t>北峰垸</t>
  </si>
  <si>
    <t>陈真</t>
  </si>
  <si>
    <t>徐映云</t>
  </si>
  <si>
    <t>432321********2979</t>
  </si>
  <si>
    <t>陈尚连</t>
  </si>
  <si>
    <t>432321********2994</t>
  </si>
  <si>
    <t>晏文赞</t>
  </si>
  <si>
    <t>高新区敬老院2023年第1月份集中供养人员新增名单</t>
  </si>
  <si>
    <t>标准（元）</t>
  </si>
  <si>
    <t>新增月份</t>
  </si>
  <si>
    <t>金额（元）</t>
  </si>
  <si>
    <t>高新区敬老院2023年第1月份集中供养人员取消名单</t>
  </si>
  <si>
    <t>取消月份</t>
  </si>
  <si>
    <t>卜定安</t>
  </si>
  <si>
    <t>20221201死亡</t>
  </si>
  <si>
    <t>雷健康</t>
  </si>
  <si>
    <t>20221228死亡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</si>
</sst>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等线"/>
      <charset val="134"/>
      <scheme val="minor"/>
    </font>
    <font>
      <sz val="2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sz val="21"/>
      <color theme="1"/>
      <name val="方正小标宋简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rgb="FF333333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8"/>
      <color rgb="FF000000"/>
      <name val="宋体"/>
      <charset val="134"/>
    </font>
    <font>
      <sz val="12"/>
      <color theme="1"/>
      <name val="等线"/>
      <charset val="134"/>
      <scheme val="minor"/>
    </font>
    <font>
      <sz val="26"/>
      <color theme="1"/>
      <name val="方正小标宋简体"/>
      <charset val="134"/>
    </font>
    <font>
      <b/>
      <sz val="45"/>
      <color theme="1"/>
      <name val="宋体"/>
      <charset val="134"/>
    </font>
    <font>
      <b/>
      <sz val="45"/>
      <color theme="1"/>
      <name val="等线"/>
      <charset val="134"/>
      <scheme val="minor"/>
    </font>
    <font>
      <b/>
      <sz val="40"/>
      <color theme="1"/>
      <name val="等线"/>
      <charset val="134"/>
      <scheme val="minor"/>
    </font>
    <font>
      <sz val="24"/>
      <color theme="1"/>
      <name val="黑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12" borderId="14" applyNumberFormat="0" applyAlignment="0" applyProtection="0">
      <alignment vertical="center"/>
    </xf>
    <xf numFmtId="0" fontId="33" fillId="12" borderId="10" applyNumberFormat="0" applyAlignment="0" applyProtection="0">
      <alignment vertical="center"/>
    </xf>
    <xf numFmtId="0" fontId="34" fillId="13" borderId="15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0" xfId="47" applyNumberFormat="1" applyFont="1" applyFill="1" applyAlignment="1" applyProtection="1">
      <alignment horizontal="center" vertical="center"/>
    </xf>
    <xf numFmtId="0" fontId="3" fillId="0" borderId="0" xfId="47" applyNumberFormat="1" applyFont="1" applyFill="1" applyBorder="1" applyAlignment="1" applyProtection="1">
      <alignment horizontal="center" vertical="center"/>
    </xf>
    <xf numFmtId="0" fontId="3" fillId="0" borderId="0" xfId="47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49" fontId="0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/>
    <xf numFmtId="0" fontId="7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/>
    <xf numFmtId="0" fontId="14" fillId="0" borderId="2" xfId="0" applyNumberFormat="1" applyFont="1" applyBorder="1" applyAlignment="1">
      <alignment horizontal="center" vertical="center"/>
    </xf>
    <xf numFmtId="0" fontId="14" fillId="0" borderId="9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0" xfId="0" applyNumberFormat="1" applyFont="1"/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I3" sqref="I3"/>
    </sheetView>
  </sheetViews>
  <sheetFormatPr defaultColWidth="9" defaultRowHeight="13.85" outlineLevelRow="3" outlineLevelCol="3"/>
  <cols>
    <col min="4" max="4" width="78.5044247787611" customWidth="1"/>
  </cols>
  <sheetData>
    <row r="1" ht="183" customHeight="1" spans="1:4">
      <c r="A1" s="52" t="s">
        <v>0</v>
      </c>
      <c r="B1" s="52"/>
      <c r="C1" s="52"/>
      <c r="D1" s="52"/>
    </row>
    <row r="2" ht="164" customHeight="1" spans="1:4">
      <c r="A2" s="53" t="s">
        <v>1</v>
      </c>
      <c r="B2" s="54"/>
      <c r="C2" s="54"/>
      <c r="D2" s="54"/>
    </row>
    <row r="3" ht="75" customHeight="1" spans="1:4">
      <c r="A3" s="55"/>
      <c r="B3" s="55"/>
      <c r="C3" s="55"/>
      <c r="D3" s="55"/>
    </row>
    <row r="4" ht="30.75" spans="1:4">
      <c r="A4" s="56" t="s">
        <v>2</v>
      </c>
      <c r="B4" s="56"/>
      <c r="C4" s="56"/>
      <c r="D4" s="56"/>
    </row>
  </sheetData>
  <mergeCells count="3">
    <mergeCell ref="A1:D1"/>
    <mergeCell ref="A2:D2"/>
    <mergeCell ref="A4:D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zoomScale="130" zoomScaleNormal="130" workbookViewId="0">
      <selection activeCell="C15" sqref="C15"/>
    </sheetView>
  </sheetViews>
  <sheetFormatPr defaultColWidth="9" defaultRowHeight="13.85"/>
  <cols>
    <col min="1" max="1" width="9.12389380530973" customWidth="1"/>
    <col min="2" max="2" width="22.5044247787611" customWidth="1"/>
    <col min="3" max="8" width="11.6283185840708" customWidth="1"/>
    <col min="9" max="9" width="13.2477876106195" style="38" customWidth="1"/>
  </cols>
  <sheetData>
    <row r="1" ht="57.95" customHeight="1" spans="1:9">
      <c r="A1" s="39" t="s">
        <v>3</v>
      </c>
      <c r="B1" s="39"/>
      <c r="C1" s="39"/>
      <c r="D1" s="39"/>
      <c r="E1" s="39"/>
      <c r="F1" s="39"/>
      <c r="G1" s="39"/>
      <c r="H1" s="39"/>
      <c r="I1" s="39"/>
    </row>
    <row r="2" ht="42.95" customHeight="1" spans="1:9">
      <c r="A2" s="40" t="s">
        <v>4</v>
      </c>
      <c r="B2" s="40" t="s">
        <v>5</v>
      </c>
      <c r="C2" s="41" t="s">
        <v>6</v>
      </c>
      <c r="D2" s="42"/>
      <c r="E2" s="42"/>
      <c r="F2" s="42"/>
      <c r="G2" s="42"/>
      <c r="H2" s="43"/>
      <c r="I2" s="48" t="s">
        <v>7</v>
      </c>
    </row>
    <row r="3" ht="42.95" customHeight="1" spans="1:9">
      <c r="A3" s="44"/>
      <c r="B3" s="44"/>
      <c r="C3" s="41" t="s">
        <v>8</v>
      </c>
      <c r="D3" s="42"/>
      <c r="E3" s="43"/>
      <c r="F3" s="41" t="s">
        <v>9</v>
      </c>
      <c r="G3" s="42"/>
      <c r="H3" s="43"/>
      <c r="I3" s="49"/>
    </row>
    <row r="4" ht="32.1" customHeight="1" spans="1:9">
      <c r="A4" s="45"/>
      <c r="B4" s="45"/>
      <c r="C4" s="46" t="s">
        <v>10</v>
      </c>
      <c r="D4" s="46" t="s">
        <v>11</v>
      </c>
      <c r="E4" s="46" t="s">
        <v>12</v>
      </c>
      <c r="F4" s="46" t="s">
        <v>10</v>
      </c>
      <c r="G4" s="46" t="s">
        <v>11</v>
      </c>
      <c r="H4" s="46" t="s">
        <v>12</v>
      </c>
      <c r="I4" s="46" t="s">
        <v>12</v>
      </c>
    </row>
    <row r="5" ht="36" customHeight="1" spans="1:9">
      <c r="A5" s="46">
        <v>1</v>
      </c>
      <c r="B5" s="46" t="s">
        <v>13</v>
      </c>
      <c r="C5" s="46">
        <v>1</v>
      </c>
      <c r="D5" s="46">
        <v>780</v>
      </c>
      <c r="E5" s="46">
        <f>C5*D5</f>
        <v>780</v>
      </c>
      <c r="F5" s="46">
        <v>20</v>
      </c>
      <c r="G5" s="46">
        <v>620</v>
      </c>
      <c r="H5" s="46">
        <f>F5*G5</f>
        <v>12400</v>
      </c>
      <c r="I5" s="50">
        <f>E5+H5</f>
        <v>13180</v>
      </c>
    </row>
    <row r="6" ht="36" customHeight="1" spans="1:9">
      <c r="A6" s="46">
        <v>2</v>
      </c>
      <c r="B6" s="46" t="s">
        <v>14</v>
      </c>
      <c r="C6" s="46">
        <v>3</v>
      </c>
      <c r="D6" s="46">
        <v>780</v>
      </c>
      <c r="E6" s="46">
        <f>C6*D6</f>
        <v>2340</v>
      </c>
      <c r="F6" s="46">
        <v>10</v>
      </c>
      <c r="G6" s="46">
        <v>620</v>
      </c>
      <c r="H6" s="46">
        <f>F6*G6</f>
        <v>6200</v>
      </c>
      <c r="I6" s="50">
        <f>E6+H6</f>
        <v>8540</v>
      </c>
    </row>
    <row r="7" ht="36" customHeight="1" spans="1:9">
      <c r="A7" s="46">
        <v>3</v>
      </c>
      <c r="B7" s="46" t="s">
        <v>15</v>
      </c>
      <c r="C7" s="46"/>
      <c r="D7" s="46"/>
      <c r="E7" s="46"/>
      <c r="F7" s="46">
        <v>3</v>
      </c>
      <c r="G7" s="46">
        <v>620</v>
      </c>
      <c r="H7" s="46">
        <f>F7*G7</f>
        <v>1860</v>
      </c>
      <c r="I7" s="50">
        <f>E7+H7</f>
        <v>1860</v>
      </c>
    </row>
    <row r="8" ht="36" customHeight="1" spans="1:9">
      <c r="A8" s="46" t="s">
        <v>7</v>
      </c>
      <c r="B8" s="46"/>
      <c r="C8" s="46">
        <f>SUM(C5:C7)</f>
        <v>4</v>
      </c>
      <c r="D8" s="46"/>
      <c r="E8" s="46">
        <f>SUM(E5:E7)</f>
        <v>3120</v>
      </c>
      <c r="F8" s="46">
        <f>SUM(F5:F7)</f>
        <v>33</v>
      </c>
      <c r="G8" s="46"/>
      <c r="H8" s="46">
        <f>SUM(H5:H7)</f>
        <v>20460</v>
      </c>
      <c r="I8" s="50">
        <f>SUM(I5:I7)</f>
        <v>23580</v>
      </c>
    </row>
    <row r="9" ht="20.1" customHeight="1" spans="1:9">
      <c r="A9" s="18" t="s">
        <v>16</v>
      </c>
      <c r="B9" s="18"/>
      <c r="C9" s="47"/>
      <c r="D9" s="47"/>
      <c r="E9" s="47"/>
      <c r="F9" s="47"/>
      <c r="G9" s="47"/>
      <c r="H9" s="18" t="s">
        <v>17</v>
      </c>
      <c r="I9" s="51"/>
    </row>
  </sheetData>
  <mergeCells count="7">
    <mergeCell ref="A1:I1"/>
    <mergeCell ref="C2:H2"/>
    <mergeCell ref="C3:E3"/>
    <mergeCell ref="F3:H3"/>
    <mergeCell ref="A2:A4"/>
    <mergeCell ref="B2:B4"/>
    <mergeCell ref="I2:I3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1"/>
  <sheetViews>
    <sheetView zoomScale="115" zoomScaleNormal="115" topLeftCell="A22" workbookViewId="0">
      <selection activeCell="M8" sqref="M8"/>
    </sheetView>
  </sheetViews>
  <sheetFormatPr defaultColWidth="9" defaultRowHeight="13.85"/>
  <cols>
    <col min="1" max="1" width="6.24778761061947" style="18" customWidth="1"/>
    <col min="2" max="2" width="8.24778761061947" style="17" customWidth="1"/>
    <col min="3" max="3" width="19.1238938053097" style="19" customWidth="1"/>
    <col min="4" max="4" width="6.12389380530973" style="18" customWidth="1"/>
    <col min="5" max="5" width="11.8761061946903" style="18" customWidth="1"/>
    <col min="6" max="6" width="10.6283185840708" style="18" customWidth="1"/>
    <col min="7" max="7" width="6.87610619469027" style="18" customWidth="1"/>
    <col min="8" max="8" width="9" style="18"/>
    <col min="9" max="9" width="10.7522123893805" style="18" customWidth="1"/>
    <col min="10" max="10" width="18.7522123893805" style="18" customWidth="1"/>
    <col min="11" max="16384" width="9" style="18"/>
  </cols>
  <sheetData>
    <row r="1" ht="33.95" customHeight="1" spans="1:10">
      <c r="A1" s="20" t="s">
        <v>18</v>
      </c>
      <c r="B1" s="20"/>
      <c r="C1" s="20"/>
      <c r="D1" s="20"/>
      <c r="E1" s="20"/>
      <c r="F1" s="20"/>
      <c r="G1" s="20"/>
      <c r="H1" s="20"/>
      <c r="I1" s="20"/>
      <c r="J1" s="20"/>
    </row>
    <row r="2" ht="20" customHeight="1" spans="1:10">
      <c r="A2" s="21" t="s">
        <v>4</v>
      </c>
      <c r="B2" s="21" t="s">
        <v>19</v>
      </c>
      <c r="C2" s="22" t="s">
        <v>20</v>
      </c>
      <c r="D2" s="21" t="s">
        <v>21</v>
      </c>
      <c r="E2" s="21" t="s">
        <v>22</v>
      </c>
      <c r="F2" s="21" t="s">
        <v>23</v>
      </c>
      <c r="G2" s="21" t="s">
        <v>11</v>
      </c>
      <c r="H2" s="21" t="s">
        <v>24</v>
      </c>
      <c r="I2" s="33" t="s">
        <v>25</v>
      </c>
      <c r="J2" s="33" t="s">
        <v>26</v>
      </c>
    </row>
    <row r="3" ht="20" customHeight="1" spans="1:10">
      <c r="A3" s="23">
        <v>1</v>
      </c>
      <c r="B3" s="24" t="s">
        <v>27</v>
      </c>
      <c r="C3" s="4" t="s">
        <v>28</v>
      </c>
      <c r="D3" s="4" t="s">
        <v>29</v>
      </c>
      <c r="E3" s="4" t="s">
        <v>13</v>
      </c>
      <c r="F3" s="4" t="s">
        <v>30</v>
      </c>
      <c r="G3" s="4">
        <v>620</v>
      </c>
      <c r="H3" s="14">
        <v>1</v>
      </c>
      <c r="I3" s="14">
        <f t="shared" ref="I3:I34" si="0">G3*H3</f>
        <v>620</v>
      </c>
      <c r="J3" s="14"/>
    </row>
    <row r="4" ht="20" customHeight="1" spans="1:10">
      <c r="A4" s="23">
        <v>2</v>
      </c>
      <c r="B4" s="24" t="s">
        <v>31</v>
      </c>
      <c r="C4" s="4" t="s">
        <v>32</v>
      </c>
      <c r="D4" s="4" t="s">
        <v>29</v>
      </c>
      <c r="E4" s="4" t="s">
        <v>13</v>
      </c>
      <c r="F4" s="4" t="s">
        <v>33</v>
      </c>
      <c r="G4" s="4">
        <v>620</v>
      </c>
      <c r="H4" s="14">
        <v>1</v>
      </c>
      <c r="I4" s="14">
        <f t="shared" si="0"/>
        <v>620</v>
      </c>
      <c r="J4" s="14"/>
    </row>
    <row r="5" ht="20" customHeight="1" spans="1:10">
      <c r="A5" s="23">
        <v>3</v>
      </c>
      <c r="B5" s="24" t="s">
        <v>34</v>
      </c>
      <c r="C5" s="4" t="s">
        <v>35</v>
      </c>
      <c r="D5" s="4" t="s">
        <v>29</v>
      </c>
      <c r="E5" s="4" t="s">
        <v>13</v>
      </c>
      <c r="F5" s="4" t="s">
        <v>36</v>
      </c>
      <c r="G5" s="4">
        <v>620</v>
      </c>
      <c r="H5" s="14">
        <v>1</v>
      </c>
      <c r="I5" s="14">
        <f t="shared" si="0"/>
        <v>620</v>
      </c>
      <c r="J5" s="14"/>
    </row>
    <row r="6" ht="20" customHeight="1" spans="1:10">
      <c r="A6" s="23">
        <v>4</v>
      </c>
      <c r="B6" s="24" t="s">
        <v>37</v>
      </c>
      <c r="C6" s="4" t="s">
        <v>38</v>
      </c>
      <c r="D6" s="4" t="s">
        <v>29</v>
      </c>
      <c r="E6" s="4" t="s">
        <v>13</v>
      </c>
      <c r="F6" s="4" t="s">
        <v>30</v>
      </c>
      <c r="G6" s="4">
        <v>620</v>
      </c>
      <c r="H6" s="14">
        <v>1</v>
      </c>
      <c r="I6" s="14">
        <f t="shared" si="0"/>
        <v>620</v>
      </c>
      <c r="J6" s="14"/>
    </row>
    <row r="7" ht="20" customHeight="1" spans="1:10">
      <c r="A7" s="23">
        <v>5</v>
      </c>
      <c r="B7" s="24" t="s">
        <v>39</v>
      </c>
      <c r="C7" s="4" t="s">
        <v>40</v>
      </c>
      <c r="D7" s="4" t="s">
        <v>29</v>
      </c>
      <c r="E7" s="4" t="s">
        <v>13</v>
      </c>
      <c r="F7" s="4" t="s">
        <v>41</v>
      </c>
      <c r="G7" s="4">
        <v>620</v>
      </c>
      <c r="H7" s="14">
        <v>1</v>
      </c>
      <c r="I7" s="14">
        <f t="shared" si="0"/>
        <v>620</v>
      </c>
      <c r="J7" s="14"/>
    </row>
    <row r="8" ht="20" customHeight="1" spans="1:10">
      <c r="A8" s="23">
        <v>6</v>
      </c>
      <c r="B8" s="24" t="s">
        <v>42</v>
      </c>
      <c r="C8" s="4" t="s">
        <v>43</v>
      </c>
      <c r="D8" s="4" t="s">
        <v>29</v>
      </c>
      <c r="E8" s="4" t="s">
        <v>13</v>
      </c>
      <c r="F8" s="4" t="s">
        <v>41</v>
      </c>
      <c r="G8" s="4">
        <v>620</v>
      </c>
      <c r="H8" s="14">
        <v>1</v>
      </c>
      <c r="I8" s="14">
        <f t="shared" si="0"/>
        <v>620</v>
      </c>
      <c r="J8" s="14"/>
    </row>
    <row r="9" ht="20" customHeight="1" spans="1:10">
      <c r="A9" s="23">
        <v>7</v>
      </c>
      <c r="B9" s="24" t="s">
        <v>44</v>
      </c>
      <c r="C9" s="4" t="s">
        <v>45</v>
      </c>
      <c r="D9" s="4" t="s">
        <v>29</v>
      </c>
      <c r="E9" s="4" t="s">
        <v>13</v>
      </c>
      <c r="F9" s="14" t="s">
        <v>36</v>
      </c>
      <c r="G9" s="4">
        <v>620</v>
      </c>
      <c r="H9" s="14">
        <v>1</v>
      </c>
      <c r="I9" s="14">
        <f t="shared" si="0"/>
        <v>620</v>
      </c>
      <c r="J9" s="14"/>
    </row>
    <row r="10" ht="20" customHeight="1" spans="1:10">
      <c r="A10" s="23">
        <v>8</v>
      </c>
      <c r="B10" s="24" t="s">
        <v>46</v>
      </c>
      <c r="C10" s="4" t="s">
        <v>47</v>
      </c>
      <c r="D10" s="4" t="s">
        <v>48</v>
      </c>
      <c r="E10" s="4" t="s">
        <v>13</v>
      </c>
      <c r="F10" s="4" t="s">
        <v>33</v>
      </c>
      <c r="G10" s="4">
        <v>620</v>
      </c>
      <c r="H10" s="14">
        <v>1</v>
      </c>
      <c r="I10" s="14">
        <f t="shared" si="0"/>
        <v>620</v>
      </c>
      <c r="J10" s="14"/>
    </row>
    <row r="11" ht="20" customHeight="1" spans="1:10">
      <c r="A11" s="23">
        <v>9</v>
      </c>
      <c r="B11" s="24" t="s">
        <v>49</v>
      </c>
      <c r="C11" s="4" t="s">
        <v>50</v>
      </c>
      <c r="D11" s="4" t="s">
        <v>48</v>
      </c>
      <c r="E11" s="4" t="s">
        <v>13</v>
      </c>
      <c r="F11" s="4" t="s">
        <v>51</v>
      </c>
      <c r="G11" s="4">
        <v>620</v>
      </c>
      <c r="H11" s="14">
        <v>1</v>
      </c>
      <c r="I11" s="14">
        <f t="shared" si="0"/>
        <v>620</v>
      </c>
      <c r="J11" s="14"/>
    </row>
    <row r="12" ht="20" customHeight="1" spans="1:10">
      <c r="A12" s="23">
        <v>10</v>
      </c>
      <c r="B12" s="24" t="s">
        <v>52</v>
      </c>
      <c r="C12" s="4" t="s">
        <v>53</v>
      </c>
      <c r="D12" s="4" t="s">
        <v>29</v>
      </c>
      <c r="E12" s="4" t="s">
        <v>13</v>
      </c>
      <c r="F12" s="25" t="s">
        <v>41</v>
      </c>
      <c r="G12" s="4">
        <v>620</v>
      </c>
      <c r="H12" s="14">
        <v>1</v>
      </c>
      <c r="I12" s="14">
        <f t="shared" si="0"/>
        <v>620</v>
      </c>
      <c r="J12" s="14"/>
    </row>
    <row r="13" ht="20" customHeight="1" spans="1:10">
      <c r="A13" s="23">
        <v>11</v>
      </c>
      <c r="B13" s="24" t="s">
        <v>54</v>
      </c>
      <c r="C13" s="4" t="s">
        <v>55</v>
      </c>
      <c r="D13" s="4" t="s">
        <v>29</v>
      </c>
      <c r="E13" s="4" t="s">
        <v>13</v>
      </c>
      <c r="F13" s="4" t="s">
        <v>30</v>
      </c>
      <c r="G13" s="4">
        <v>620</v>
      </c>
      <c r="H13" s="14">
        <v>1</v>
      </c>
      <c r="I13" s="14">
        <f t="shared" si="0"/>
        <v>620</v>
      </c>
      <c r="J13" s="14"/>
    </row>
    <row r="14" ht="20" customHeight="1" spans="1:10">
      <c r="A14" s="23">
        <v>12</v>
      </c>
      <c r="B14" s="24" t="s">
        <v>56</v>
      </c>
      <c r="C14" s="4" t="s">
        <v>57</v>
      </c>
      <c r="D14" s="4" t="s">
        <v>29</v>
      </c>
      <c r="E14" s="4" t="s">
        <v>13</v>
      </c>
      <c r="F14" s="4" t="s">
        <v>41</v>
      </c>
      <c r="G14" s="4">
        <v>620</v>
      </c>
      <c r="H14" s="14">
        <v>1</v>
      </c>
      <c r="I14" s="14">
        <f t="shared" si="0"/>
        <v>620</v>
      </c>
      <c r="J14" s="14"/>
    </row>
    <row r="15" ht="20" customHeight="1" spans="1:10">
      <c r="A15" s="23">
        <v>13</v>
      </c>
      <c r="B15" s="24" t="s">
        <v>58</v>
      </c>
      <c r="C15" s="4" t="s">
        <v>59</v>
      </c>
      <c r="D15" s="4" t="s">
        <v>29</v>
      </c>
      <c r="E15" s="4" t="s">
        <v>13</v>
      </c>
      <c r="F15" s="4" t="s">
        <v>60</v>
      </c>
      <c r="G15" s="4">
        <v>620</v>
      </c>
      <c r="H15" s="14">
        <v>1</v>
      </c>
      <c r="I15" s="14">
        <f t="shared" si="0"/>
        <v>620</v>
      </c>
      <c r="J15" s="14"/>
    </row>
    <row r="16" ht="20" customHeight="1" spans="1:10">
      <c r="A16" s="23">
        <v>14</v>
      </c>
      <c r="B16" s="24" t="s">
        <v>61</v>
      </c>
      <c r="C16" s="4" t="s">
        <v>62</v>
      </c>
      <c r="D16" s="4" t="s">
        <v>29</v>
      </c>
      <c r="E16" s="4" t="s">
        <v>13</v>
      </c>
      <c r="F16" s="4" t="s">
        <v>63</v>
      </c>
      <c r="G16" s="4">
        <v>620</v>
      </c>
      <c r="H16" s="14">
        <v>1</v>
      </c>
      <c r="I16" s="14">
        <f t="shared" si="0"/>
        <v>620</v>
      </c>
      <c r="J16" s="14"/>
    </row>
    <row r="17" ht="20" customHeight="1" spans="1:10">
      <c r="A17" s="23">
        <v>15</v>
      </c>
      <c r="B17" s="24" t="s">
        <v>64</v>
      </c>
      <c r="C17" s="4" t="s">
        <v>65</v>
      </c>
      <c r="D17" s="4" t="s">
        <v>29</v>
      </c>
      <c r="E17" s="4" t="s">
        <v>13</v>
      </c>
      <c r="F17" s="4" t="s">
        <v>51</v>
      </c>
      <c r="G17" s="4">
        <v>620</v>
      </c>
      <c r="H17" s="14">
        <v>1</v>
      </c>
      <c r="I17" s="14">
        <f t="shared" si="0"/>
        <v>620</v>
      </c>
      <c r="J17" s="14"/>
    </row>
    <row r="18" ht="20" customHeight="1" spans="1:10">
      <c r="A18" s="23">
        <v>16</v>
      </c>
      <c r="B18" s="24" t="s">
        <v>66</v>
      </c>
      <c r="C18" s="4" t="s">
        <v>45</v>
      </c>
      <c r="D18" s="26" t="s">
        <v>29</v>
      </c>
      <c r="E18" s="4" t="s">
        <v>13</v>
      </c>
      <c r="F18" s="4" t="s">
        <v>67</v>
      </c>
      <c r="G18" s="4">
        <v>620</v>
      </c>
      <c r="H18" s="14">
        <v>1</v>
      </c>
      <c r="I18" s="14">
        <f t="shared" si="0"/>
        <v>620</v>
      </c>
      <c r="J18" s="14"/>
    </row>
    <row r="19" ht="20" customHeight="1" spans="1:10">
      <c r="A19" s="23">
        <v>17</v>
      </c>
      <c r="B19" s="24" t="s">
        <v>68</v>
      </c>
      <c r="C19" s="4" t="s">
        <v>69</v>
      </c>
      <c r="D19" s="26" t="s">
        <v>29</v>
      </c>
      <c r="E19" s="4" t="s">
        <v>13</v>
      </c>
      <c r="F19" s="4" t="s">
        <v>30</v>
      </c>
      <c r="G19" s="4">
        <v>620</v>
      </c>
      <c r="H19" s="14">
        <v>1</v>
      </c>
      <c r="I19" s="14">
        <f t="shared" si="0"/>
        <v>620</v>
      </c>
      <c r="J19" s="14"/>
    </row>
    <row r="20" ht="20" customHeight="1" spans="1:10">
      <c r="A20" s="23">
        <v>18</v>
      </c>
      <c r="B20" s="24" t="s">
        <v>70</v>
      </c>
      <c r="C20" s="4" t="s">
        <v>71</v>
      </c>
      <c r="D20" s="26" t="s">
        <v>29</v>
      </c>
      <c r="E20" s="4" t="s">
        <v>13</v>
      </c>
      <c r="F20" s="4" t="s">
        <v>72</v>
      </c>
      <c r="G20" s="4">
        <v>620</v>
      </c>
      <c r="H20" s="14">
        <v>1</v>
      </c>
      <c r="I20" s="14">
        <f t="shared" si="0"/>
        <v>620</v>
      </c>
      <c r="J20" s="14"/>
    </row>
    <row r="21" ht="20" customHeight="1" spans="1:10">
      <c r="A21" s="23">
        <v>19</v>
      </c>
      <c r="B21" s="24" t="s">
        <v>73</v>
      </c>
      <c r="C21" s="4" t="s">
        <v>74</v>
      </c>
      <c r="D21" s="4" t="s">
        <v>29</v>
      </c>
      <c r="E21" s="4" t="s">
        <v>13</v>
      </c>
      <c r="F21" s="4" t="s">
        <v>60</v>
      </c>
      <c r="G21" s="4">
        <v>620</v>
      </c>
      <c r="H21" s="14">
        <v>1</v>
      </c>
      <c r="I21" s="14">
        <f t="shared" si="0"/>
        <v>620</v>
      </c>
      <c r="J21" s="14"/>
    </row>
    <row r="22" ht="20" customHeight="1" spans="1:10">
      <c r="A22" s="23">
        <v>20</v>
      </c>
      <c r="B22" s="24" t="s">
        <v>75</v>
      </c>
      <c r="C22" s="4" t="s">
        <v>76</v>
      </c>
      <c r="D22" s="4" t="s">
        <v>48</v>
      </c>
      <c r="E22" s="4" t="s">
        <v>13</v>
      </c>
      <c r="F22" s="4" t="s">
        <v>77</v>
      </c>
      <c r="G22" s="4">
        <v>780</v>
      </c>
      <c r="H22" s="14">
        <v>1</v>
      </c>
      <c r="I22" s="14">
        <f t="shared" si="0"/>
        <v>780</v>
      </c>
      <c r="J22" s="27" t="s">
        <v>8</v>
      </c>
    </row>
    <row r="23" ht="20" customHeight="1" spans="1:10">
      <c r="A23" s="23">
        <v>21</v>
      </c>
      <c r="B23" s="24" t="s">
        <v>78</v>
      </c>
      <c r="C23" s="4" t="s">
        <v>79</v>
      </c>
      <c r="D23" s="4" t="s">
        <v>29</v>
      </c>
      <c r="E23" s="4" t="s">
        <v>13</v>
      </c>
      <c r="F23" s="4" t="s">
        <v>80</v>
      </c>
      <c r="G23" s="4">
        <v>620</v>
      </c>
      <c r="H23" s="14">
        <v>1</v>
      </c>
      <c r="I23" s="14">
        <f t="shared" si="0"/>
        <v>620</v>
      </c>
      <c r="J23" s="34"/>
    </row>
    <row r="24" ht="20" customHeight="1" spans="1:10">
      <c r="A24" s="23">
        <v>22</v>
      </c>
      <c r="B24" s="6" t="s">
        <v>81</v>
      </c>
      <c r="C24" s="4" t="s">
        <v>32</v>
      </c>
      <c r="D24" s="5" t="s">
        <v>29</v>
      </c>
      <c r="E24" s="5" t="s">
        <v>14</v>
      </c>
      <c r="F24" s="6" t="s">
        <v>82</v>
      </c>
      <c r="G24" s="6">
        <v>620</v>
      </c>
      <c r="H24" s="27">
        <v>1</v>
      </c>
      <c r="I24" s="27">
        <f t="shared" si="0"/>
        <v>620</v>
      </c>
      <c r="J24" s="35"/>
    </row>
    <row r="25" ht="20" customHeight="1" spans="1:10">
      <c r="A25" s="23">
        <v>23</v>
      </c>
      <c r="B25" s="6" t="s">
        <v>83</v>
      </c>
      <c r="C25" s="4" t="s">
        <v>84</v>
      </c>
      <c r="D25" s="5" t="s">
        <v>29</v>
      </c>
      <c r="E25" s="5" t="s">
        <v>14</v>
      </c>
      <c r="F25" s="28" t="s">
        <v>85</v>
      </c>
      <c r="G25" s="6">
        <v>620</v>
      </c>
      <c r="H25" s="27">
        <v>1</v>
      </c>
      <c r="I25" s="27">
        <f t="shared" si="0"/>
        <v>620</v>
      </c>
      <c r="J25" s="35"/>
    </row>
    <row r="26" ht="20" customHeight="1" spans="1:10">
      <c r="A26" s="23">
        <v>24</v>
      </c>
      <c r="B26" s="6" t="s">
        <v>86</v>
      </c>
      <c r="C26" s="4" t="s">
        <v>87</v>
      </c>
      <c r="D26" s="5" t="s">
        <v>29</v>
      </c>
      <c r="E26" s="5" t="s">
        <v>14</v>
      </c>
      <c r="F26" s="6" t="s">
        <v>88</v>
      </c>
      <c r="G26" s="6">
        <v>620</v>
      </c>
      <c r="H26" s="27">
        <v>1</v>
      </c>
      <c r="I26" s="27">
        <f t="shared" si="0"/>
        <v>620</v>
      </c>
      <c r="J26" s="35"/>
    </row>
    <row r="27" ht="20" customHeight="1" spans="1:10">
      <c r="A27" s="23">
        <v>25</v>
      </c>
      <c r="B27" s="6" t="s">
        <v>89</v>
      </c>
      <c r="C27" s="4" t="s">
        <v>90</v>
      </c>
      <c r="D27" s="5" t="s">
        <v>29</v>
      </c>
      <c r="E27" s="5" t="s">
        <v>14</v>
      </c>
      <c r="F27" s="6" t="s">
        <v>91</v>
      </c>
      <c r="G27" s="6">
        <v>620</v>
      </c>
      <c r="H27" s="27">
        <v>1</v>
      </c>
      <c r="I27" s="27">
        <f t="shared" si="0"/>
        <v>620</v>
      </c>
      <c r="J27" s="35"/>
    </row>
    <row r="28" ht="20" customHeight="1" spans="1:10">
      <c r="A28" s="23">
        <v>26</v>
      </c>
      <c r="B28" s="6" t="s">
        <v>92</v>
      </c>
      <c r="C28" s="4" t="s">
        <v>93</v>
      </c>
      <c r="D28" s="5" t="s">
        <v>29</v>
      </c>
      <c r="E28" s="5" t="s">
        <v>14</v>
      </c>
      <c r="F28" s="6" t="s">
        <v>94</v>
      </c>
      <c r="G28" s="6">
        <v>620</v>
      </c>
      <c r="H28" s="27">
        <v>1</v>
      </c>
      <c r="I28" s="27">
        <f t="shared" si="0"/>
        <v>620</v>
      </c>
      <c r="J28" s="35"/>
    </row>
    <row r="29" ht="20" customHeight="1" spans="1:10">
      <c r="A29" s="23">
        <v>27</v>
      </c>
      <c r="B29" s="6" t="s">
        <v>95</v>
      </c>
      <c r="C29" s="4" t="s">
        <v>40</v>
      </c>
      <c r="D29" s="5" t="s">
        <v>29</v>
      </c>
      <c r="E29" s="5" t="s">
        <v>14</v>
      </c>
      <c r="F29" s="6" t="s">
        <v>41</v>
      </c>
      <c r="G29" s="6">
        <v>620</v>
      </c>
      <c r="H29" s="27">
        <v>1</v>
      </c>
      <c r="I29" s="27">
        <f t="shared" si="0"/>
        <v>620</v>
      </c>
      <c r="J29" s="35"/>
    </row>
    <row r="30" ht="20" customHeight="1" spans="1:10">
      <c r="A30" s="23">
        <v>28</v>
      </c>
      <c r="B30" s="6" t="s">
        <v>96</v>
      </c>
      <c r="C30" s="4" t="s">
        <v>97</v>
      </c>
      <c r="D30" s="5" t="s">
        <v>29</v>
      </c>
      <c r="E30" s="5" t="s">
        <v>14</v>
      </c>
      <c r="F30" s="6" t="s">
        <v>98</v>
      </c>
      <c r="G30" s="6">
        <v>780</v>
      </c>
      <c r="H30" s="27">
        <v>1</v>
      </c>
      <c r="I30" s="27">
        <f t="shared" si="0"/>
        <v>780</v>
      </c>
      <c r="J30" s="27" t="s">
        <v>8</v>
      </c>
    </row>
    <row r="31" s="17" customFormat="1" ht="20" customHeight="1" spans="1:10">
      <c r="A31" s="23">
        <v>29</v>
      </c>
      <c r="B31" s="6" t="s">
        <v>99</v>
      </c>
      <c r="C31" s="4" t="s">
        <v>100</v>
      </c>
      <c r="D31" s="5" t="s">
        <v>29</v>
      </c>
      <c r="E31" s="5" t="s">
        <v>14</v>
      </c>
      <c r="F31" s="28" t="s">
        <v>101</v>
      </c>
      <c r="G31" s="6">
        <v>780</v>
      </c>
      <c r="H31" s="27">
        <v>1</v>
      </c>
      <c r="I31" s="27">
        <f t="shared" si="0"/>
        <v>780</v>
      </c>
      <c r="J31" s="27" t="s">
        <v>8</v>
      </c>
    </row>
    <row r="32" ht="20" customHeight="1" spans="1:10">
      <c r="A32" s="23">
        <v>30</v>
      </c>
      <c r="B32" s="5" t="s">
        <v>102</v>
      </c>
      <c r="C32" s="4" t="s">
        <v>103</v>
      </c>
      <c r="D32" s="5" t="s">
        <v>29</v>
      </c>
      <c r="E32" s="5" t="s">
        <v>14</v>
      </c>
      <c r="F32" s="6" t="s">
        <v>104</v>
      </c>
      <c r="G32" s="6">
        <v>620</v>
      </c>
      <c r="H32" s="7">
        <v>1</v>
      </c>
      <c r="I32" s="27">
        <f t="shared" si="0"/>
        <v>620</v>
      </c>
      <c r="J32" s="27"/>
    </row>
    <row r="33" ht="20" customHeight="1" spans="1:10">
      <c r="A33" s="23">
        <v>31</v>
      </c>
      <c r="B33" s="6" t="s">
        <v>105</v>
      </c>
      <c r="C33" s="4" t="s">
        <v>106</v>
      </c>
      <c r="D33" s="5" t="s">
        <v>29</v>
      </c>
      <c r="E33" s="5" t="s">
        <v>14</v>
      </c>
      <c r="F33" s="5" t="s">
        <v>101</v>
      </c>
      <c r="G33" s="6">
        <v>620</v>
      </c>
      <c r="H33" s="7">
        <v>1</v>
      </c>
      <c r="I33" s="27">
        <f t="shared" si="0"/>
        <v>620</v>
      </c>
      <c r="J33" s="27"/>
    </row>
    <row r="34" ht="20" customHeight="1" spans="1:10">
      <c r="A34" s="23">
        <v>32</v>
      </c>
      <c r="B34" s="5" t="s">
        <v>107</v>
      </c>
      <c r="C34" s="4" t="s">
        <v>100</v>
      </c>
      <c r="D34" s="5" t="s">
        <v>29</v>
      </c>
      <c r="E34" s="5" t="s">
        <v>14</v>
      </c>
      <c r="F34" s="5" t="s">
        <v>108</v>
      </c>
      <c r="G34" s="6">
        <v>620</v>
      </c>
      <c r="H34" s="29">
        <v>1</v>
      </c>
      <c r="I34" s="27">
        <f t="shared" si="0"/>
        <v>620</v>
      </c>
      <c r="J34" s="29"/>
    </row>
    <row r="35" ht="20" customHeight="1" spans="1:10">
      <c r="A35" s="23">
        <v>33</v>
      </c>
      <c r="B35" s="5" t="s">
        <v>109</v>
      </c>
      <c r="C35" s="4" t="s">
        <v>110</v>
      </c>
      <c r="D35" s="5" t="s">
        <v>29</v>
      </c>
      <c r="E35" s="5" t="s">
        <v>14</v>
      </c>
      <c r="F35" s="6" t="s">
        <v>111</v>
      </c>
      <c r="G35" s="7">
        <v>620</v>
      </c>
      <c r="H35" s="7">
        <v>1</v>
      </c>
      <c r="I35" s="7">
        <v>620</v>
      </c>
      <c r="J35" s="36"/>
    </row>
    <row r="36" s="17" customFormat="1" ht="20" customHeight="1" spans="1:10">
      <c r="A36" s="23">
        <v>34</v>
      </c>
      <c r="B36" s="5" t="s">
        <v>112</v>
      </c>
      <c r="C36" s="4" t="s">
        <v>57</v>
      </c>
      <c r="D36" s="7" t="s">
        <v>29</v>
      </c>
      <c r="E36" s="7" t="s">
        <v>14</v>
      </c>
      <c r="F36" s="7" t="s">
        <v>77</v>
      </c>
      <c r="G36" s="7">
        <v>780</v>
      </c>
      <c r="H36" s="7">
        <v>1</v>
      </c>
      <c r="I36" s="7">
        <v>780</v>
      </c>
      <c r="J36" s="27" t="s">
        <v>8</v>
      </c>
    </row>
    <row r="37" ht="20" customHeight="1" spans="1:10">
      <c r="A37" s="23">
        <v>35</v>
      </c>
      <c r="B37" s="7" t="s">
        <v>113</v>
      </c>
      <c r="C37" s="4" t="s">
        <v>114</v>
      </c>
      <c r="D37" s="7" t="s">
        <v>29</v>
      </c>
      <c r="E37" s="7" t="s">
        <v>15</v>
      </c>
      <c r="F37" s="7" t="s">
        <v>108</v>
      </c>
      <c r="G37" s="7">
        <v>620</v>
      </c>
      <c r="H37" s="29">
        <v>1</v>
      </c>
      <c r="I37" s="7">
        <v>620</v>
      </c>
      <c r="J37" s="7"/>
    </row>
    <row r="38" ht="20" customHeight="1" spans="1:10">
      <c r="A38" s="23">
        <v>36</v>
      </c>
      <c r="B38" s="7" t="s">
        <v>115</v>
      </c>
      <c r="C38" s="4" t="s">
        <v>116</v>
      </c>
      <c r="D38" s="7" t="s">
        <v>29</v>
      </c>
      <c r="E38" s="7" t="s">
        <v>15</v>
      </c>
      <c r="F38" s="7" t="s">
        <v>108</v>
      </c>
      <c r="G38" s="7">
        <v>620</v>
      </c>
      <c r="H38" s="7">
        <v>1</v>
      </c>
      <c r="I38" s="7">
        <v>620</v>
      </c>
      <c r="J38" s="7"/>
    </row>
    <row r="39" ht="20" customHeight="1" spans="1:10">
      <c r="A39" s="23">
        <v>37</v>
      </c>
      <c r="B39" s="7" t="s">
        <v>117</v>
      </c>
      <c r="C39" s="4" t="s">
        <v>114</v>
      </c>
      <c r="D39" s="7" t="s">
        <v>29</v>
      </c>
      <c r="E39" s="7" t="s">
        <v>15</v>
      </c>
      <c r="F39" s="7" t="s">
        <v>108</v>
      </c>
      <c r="G39" s="7">
        <v>620</v>
      </c>
      <c r="H39" s="7">
        <v>1</v>
      </c>
      <c r="I39" s="7">
        <v>620</v>
      </c>
      <c r="J39" s="7"/>
    </row>
    <row r="40" ht="20" customHeight="1" spans="1:10">
      <c r="A40" s="30"/>
      <c r="B40" s="30" t="s">
        <v>7</v>
      </c>
      <c r="C40" s="31"/>
      <c r="D40" s="30">
        <v>37</v>
      </c>
      <c r="E40" s="30"/>
      <c r="F40" s="30"/>
      <c r="G40" s="30"/>
      <c r="H40" s="32"/>
      <c r="I40" s="32">
        <f>SUM(I3:I39)</f>
        <v>23580</v>
      </c>
      <c r="J40" s="32"/>
    </row>
    <row r="41" spans="9:9">
      <c r="I41" s="37"/>
    </row>
  </sheetData>
  <mergeCells count="1">
    <mergeCell ref="A1:J1"/>
  </mergeCells>
  <printOptions horizontalCentered="1"/>
  <pageMargins left="0.590277777777778" right="0.590277777777778" top="0.786805555555556" bottom="0.708333333333333" header="0.5" footer="0.5"/>
  <pageSetup paperSize="9" scale="82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L9" sqref="L9"/>
    </sheetView>
  </sheetViews>
  <sheetFormatPr defaultColWidth="9" defaultRowHeight="13.85"/>
  <cols>
    <col min="1" max="1" width="5.50442477876106" customWidth="1"/>
    <col min="3" max="3" width="7" customWidth="1"/>
    <col min="4" max="4" width="12.7522123893805" customWidth="1"/>
    <col min="9" max="9" width="17.5044247787611" customWidth="1"/>
  </cols>
  <sheetData>
    <row r="1" ht="43" customHeight="1" spans="1:9">
      <c r="A1" s="1" t="s">
        <v>118</v>
      </c>
      <c r="B1" s="1"/>
      <c r="C1" s="1"/>
      <c r="D1" s="1"/>
      <c r="E1" s="1"/>
      <c r="F1" s="1"/>
      <c r="G1" s="1"/>
      <c r="H1" s="1"/>
      <c r="I1" s="1"/>
    </row>
    <row r="2" ht="25.5" spans="1:9">
      <c r="A2" s="2" t="s">
        <v>4</v>
      </c>
      <c r="B2" s="2" t="s">
        <v>19</v>
      </c>
      <c r="C2" s="2" t="s">
        <v>21</v>
      </c>
      <c r="D2" s="2" t="s">
        <v>22</v>
      </c>
      <c r="E2" s="2" t="s">
        <v>23</v>
      </c>
      <c r="F2" s="2" t="s">
        <v>119</v>
      </c>
      <c r="G2" s="2" t="s">
        <v>120</v>
      </c>
      <c r="H2" s="3" t="s">
        <v>121</v>
      </c>
      <c r="I2" s="3" t="s">
        <v>26</v>
      </c>
    </row>
    <row r="3" spans="1:9">
      <c r="A3" s="4"/>
      <c r="B3" s="5"/>
      <c r="C3" s="5"/>
      <c r="D3" s="5"/>
      <c r="E3" s="6"/>
      <c r="F3" s="7"/>
      <c r="G3" s="7"/>
      <c r="H3" s="7"/>
      <c r="I3" s="3"/>
    </row>
    <row r="4" spans="1:9">
      <c r="A4" s="4"/>
      <c r="B4" s="7"/>
      <c r="C4" s="7"/>
      <c r="D4" s="7"/>
      <c r="E4" s="7"/>
      <c r="F4" s="7"/>
      <c r="G4" s="2"/>
      <c r="H4" s="7"/>
      <c r="I4" s="3"/>
    </row>
    <row r="5" spans="1:9">
      <c r="A5" s="2"/>
      <c r="B5" s="2"/>
      <c r="C5" s="2"/>
      <c r="D5" s="2"/>
      <c r="E5" s="2"/>
      <c r="F5" s="2"/>
      <c r="G5" s="2"/>
      <c r="H5" s="3"/>
      <c r="I5" s="3"/>
    </row>
    <row r="6" spans="1:9">
      <c r="A6" s="2"/>
      <c r="B6" s="2"/>
      <c r="C6" s="2"/>
      <c r="D6" s="2"/>
      <c r="E6" s="2"/>
      <c r="F6" s="2"/>
      <c r="G6" s="2"/>
      <c r="H6" s="3"/>
      <c r="I6" s="3"/>
    </row>
    <row r="7" spans="1:9">
      <c r="A7" s="2"/>
      <c r="B7" s="2"/>
      <c r="C7" s="2"/>
      <c r="D7" s="2"/>
      <c r="E7" s="2"/>
      <c r="F7" s="2"/>
      <c r="G7" s="2"/>
      <c r="H7" s="3"/>
      <c r="I7" s="3"/>
    </row>
    <row r="8" spans="1:9">
      <c r="A8" s="8"/>
      <c r="B8" s="8"/>
      <c r="C8" s="9"/>
      <c r="D8" s="10"/>
      <c r="E8" s="11"/>
      <c r="F8" s="11"/>
      <c r="G8" s="11"/>
      <c r="H8" s="11"/>
      <c r="I8" s="11"/>
    </row>
    <row r="9" spans="1:9">
      <c r="A9" s="11"/>
      <c r="B9" s="11"/>
      <c r="C9" s="11"/>
      <c r="D9" s="11"/>
      <c r="E9" s="11"/>
      <c r="F9" s="11"/>
      <c r="G9" s="11"/>
      <c r="H9" s="11"/>
      <c r="I9" s="11"/>
    </row>
    <row r="10" ht="38" customHeight="1" spans="1:9">
      <c r="A10" s="1" t="s">
        <v>122</v>
      </c>
      <c r="B10" s="1"/>
      <c r="C10" s="1"/>
      <c r="D10" s="1"/>
      <c r="E10" s="1"/>
      <c r="F10" s="1"/>
      <c r="G10" s="1"/>
      <c r="H10" s="1"/>
      <c r="I10" s="1"/>
    </row>
    <row r="11" ht="25.5" spans="1:9">
      <c r="A11" s="2" t="s">
        <v>4</v>
      </c>
      <c r="B11" s="2" t="s">
        <v>19</v>
      </c>
      <c r="C11" s="2" t="s">
        <v>21</v>
      </c>
      <c r="D11" s="2" t="s">
        <v>22</v>
      </c>
      <c r="E11" s="2" t="s">
        <v>23</v>
      </c>
      <c r="F11" s="2" t="s">
        <v>119</v>
      </c>
      <c r="G11" s="2" t="s">
        <v>123</v>
      </c>
      <c r="H11" s="3" t="s">
        <v>121</v>
      </c>
      <c r="I11" s="3" t="s">
        <v>26</v>
      </c>
    </row>
    <row r="12" ht="30" customHeight="1" spans="1:9">
      <c r="A12" s="4">
        <v>1</v>
      </c>
      <c r="B12" s="12" t="s">
        <v>124</v>
      </c>
      <c r="C12" s="4" t="s">
        <v>29</v>
      </c>
      <c r="D12" s="13" t="s">
        <v>14</v>
      </c>
      <c r="E12" s="4" t="s">
        <v>67</v>
      </c>
      <c r="F12" s="4">
        <v>620</v>
      </c>
      <c r="G12" s="4">
        <v>1</v>
      </c>
      <c r="H12" s="14"/>
      <c r="I12" s="15" t="s">
        <v>125</v>
      </c>
    </row>
    <row r="13" ht="30" customHeight="1" spans="1:9">
      <c r="A13" s="4">
        <v>2</v>
      </c>
      <c r="B13" s="4" t="s">
        <v>126</v>
      </c>
      <c r="C13" s="4" t="s">
        <v>29</v>
      </c>
      <c r="D13" s="4" t="s">
        <v>13</v>
      </c>
      <c r="E13" s="4" t="s">
        <v>67</v>
      </c>
      <c r="F13" s="4">
        <v>620</v>
      </c>
      <c r="G13" s="4">
        <v>1</v>
      </c>
      <c r="H13" s="4"/>
      <c r="I13" s="16" t="s">
        <v>127</v>
      </c>
    </row>
    <row r="14" ht="30" customHeight="1" spans="1:9">
      <c r="A14" s="4">
        <v>3</v>
      </c>
      <c r="B14" s="15"/>
      <c r="C14" s="4"/>
      <c r="D14" s="15"/>
      <c r="E14" s="4"/>
      <c r="F14" s="4"/>
      <c r="G14" s="4"/>
      <c r="H14" s="4"/>
      <c r="I14" s="16"/>
    </row>
    <row r="15" ht="30" customHeight="1" spans="1:9">
      <c r="A15" s="4">
        <v>4</v>
      </c>
      <c r="B15" s="7"/>
      <c r="C15" s="7"/>
      <c r="D15" s="7"/>
      <c r="E15" s="7"/>
      <c r="F15" s="6"/>
      <c r="G15" s="4"/>
      <c r="H15" s="4"/>
      <c r="I15" s="15"/>
    </row>
  </sheetData>
  <mergeCells count="2">
    <mergeCell ref="A1:I1"/>
    <mergeCell ref="A10:I10"/>
  </mergeCells>
  <conditionalFormatting sqref="B12">
    <cfRule type="duplicateValues" dxfId="0" priority="3"/>
  </conditionalFormatting>
  <conditionalFormatting sqref="B13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汇总表</vt:lpstr>
      <vt:lpstr>名册</vt:lpstr>
      <vt:lpstr>变更表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周少</cp:lastModifiedBy>
  <dcterms:created xsi:type="dcterms:W3CDTF">2015-06-05T18:19:00Z</dcterms:created>
  <dcterms:modified xsi:type="dcterms:W3CDTF">2023-01-16T07:37:56Z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00ED0F8BB656431786777B9E859482A6</vt:lpwstr>
  </property>
</Properties>
</file>