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  <sheet name="补发4月份护理费" sheetId="5" r:id="rId2"/>
    <sheet name="4月份护理变更表" sheetId="6" r:id="rId3"/>
    <sheet name="护理费（补1-4月提标）" sheetId="4" r:id="rId4"/>
    <sheet name="5月护理费" sheetId="2" r:id="rId5"/>
    <sheet name="5月护理费变更表" sheetId="3" r:id="rId6"/>
  </sheets>
  <definedNames>
    <definedName name="_xlnm._FilterDatabase" localSheetId="1" hidden="1">补发4月份护理费!$A$2:$I$51</definedName>
    <definedName name="_xlnm._FilterDatabase" localSheetId="3" hidden="1">'护理费（补1-4月提标）'!$A$2:$I$51</definedName>
    <definedName name="_xlnm._FilterDatabase" localSheetId="4" hidden="1">'5月护理费'!$A$2:$I$50</definedName>
    <definedName name="_xlnm.Print_Titles" localSheetId="4">'5月护理费'!$2:$2</definedName>
    <definedName name="_xlnm.Print_Titles" localSheetId="3">'护理费（补1-4月提标）'!$2:$2</definedName>
    <definedName name="_xlnm.Print_Titles" localSheetId="1">补发4月份护理费!$2:$2</definedName>
  </definedNames>
  <calcPr calcId="144525"/>
</workbook>
</file>

<file path=xl/sharedStrings.xml><?xml version="1.0" encoding="utf-8"?>
<sst xmlns="http://schemas.openxmlformats.org/spreadsheetml/2006/main" count="946" uniqueCount="161">
  <si>
    <t>益阳高新区2023年5月份集中供养人员护理费汇总表</t>
  </si>
  <si>
    <t>序号</t>
  </si>
  <si>
    <t>机构</t>
  </si>
  <si>
    <t>救助
月份</t>
  </si>
  <si>
    <t>全护理</t>
  </si>
  <si>
    <t>半护理</t>
  </si>
  <si>
    <t>合计发放</t>
  </si>
  <si>
    <t>提标补发
1-4月</t>
  </si>
  <si>
    <t>共计发放</t>
  </si>
  <si>
    <t>人数</t>
  </si>
  <si>
    <t>标准</t>
  </si>
  <si>
    <t>金额</t>
  </si>
  <si>
    <t>高新区敬老院</t>
  </si>
  <si>
    <t>4月</t>
  </si>
  <si>
    <t>5月</t>
  </si>
  <si>
    <t>鱼形山敬老院</t>
  </si>
  <si>
    <t>合计</t>
  </si>
  <si>
    <t>制表：蔡竹芸</t>
  </si>
  <si>
    <t>审核：</t>
  </si>
  <si>
    <t>敬老院2023年4月份集中供养人员护理费</t>
  </si>
  <si>
    <t>姓名</t>
  </si>
  <si>
    <t>身份证号码</t>
  </si>
  <si>
    <t>性别</t>
  </si>
  <si>
    <t>供养机构</t>
  </si>
  <si>
    <t>户籍地址</t>
  </si>
  <si>
    <t>备注</t>
  </si>
  <si>
    <t>周贤桃</t>
  </si>
  <si>
    <t>432321********5872</t>
  </si>
  <si>
    <t>男</t>
  </si>
  <si>
    <t>鸦雀塘</t>
  </si>
  <si>
    <t>张百生</t>
  </si>
  <si>
    <t>432321********6490</t>
  </si>
  <si>
    <t>天猫村</t>
  </si>
  <si>
    <t>方春秋</t>
  </si>
  <si>
    <t>432321********5879</t>
  </si>
  <si>
    <t>谢林港村</t>
  </si>
  <si>
    <t>盛政年</t>
  </si>
  <si>
    <t>432321********5874</t>
  </si>
  <si>
    <t>云寨村委会</t>
  </si>
  <si>
    <t>吴德元</t>
  </si>
  <si>
    <t>432301********4015</t>
  </si>
  <si>
    <t>大海棠</t>
  </si>
  <si>
    <t>陈拥华</t>
  </si>
  <si>
    <t>432321********2972</t>
  </si>
  <si>
    <t>鱼形山村委会</t>
  </si>
  <si>
    <t>贺财喜</t>
  </si>
  <si>
    <t>432321********5871</t>
  </si>
  <si>
    <t>复兴村</t>
  </si>
  <si>
    <t>雷夏初</t>
  </si>
  <si>
    <t>432321********6217</t>
  </si>
  <si>
    <t>北峰垸村</t>
  </si>
  <si>
    <t>晏映华</t>
  </si>
  <si>
    <t>石新桥村</t>
  </si>
  <si>
    <t>唐桂华</t>
  </si>
  <si>
    <t>432321********6173</t>
  </si>
  <si>
    <t>北峰垸</t>
  </si>
  <si>
    <t>陈真</t>
  </si>
  <si>
    <t>430903********1517</t>
  </si>
  <si>
    <t>福竹社区</t>
  </si>
  <si>
    <t>李少云</t>
  </si>
  <si>
    <t>432321********6191</t>
  </si>
  <si>
    <t>鱼形山街道敬老院</t>
  </si>
  <si>
    <t>贺正安</t>
  </si>
  <si>
    <t>432321********5877</t>
  </si>
  <si>
    <t>秦建成</t>
  </si>
  <si>
    <t>432321********5878</t>
  </si>
  <si>
    <t>玉皇庙村</t>
  </si>
  <si>
    <t>卜建斌</t>
  </si>
  <si>
    <t>432321********6172</t>
  </si>
  <si>
    <t>郭永祥</t>
  </si>
  <si>
    <t>432321********5875</t>
  </si>
  <si>
    <t>盛柏生</t>
  </si>
  <si>
    <t>432321********5894</t>
  </si>
  <si>
    <t>彭玉彩</t>
  </si>
  <si>
    <t>432321********6229</t>
  </si>
  <si>
    <t>女</t>
  </si>
  <si>
    <t>云寨村</t>
  </si>
  <si>
    <t>夏海峰</t>
  </si>
  <si>
    <t>周应安</t>
  </si>
  <si>
    <t>432321********617X</t>
  </si>
  <si>
    <t>周绍南</t>
  </si>
  <si>
    <t>鸦鹊塘村</t>
  </si>
  <si>
    <t>唐均范</t>
  </si>
  <si>
    <t>430903********0015</t>
  </si>
  <si>
    <t>陈赛珍</t>
  </si>
  <si>
    <t>432325********0606</t>
  </si>
  <si>
    <t>盛新安</t>
  </si>
  <si>
    <t>430903********2739</t>
  </si>
  <si>
    <t>郭建军</t>
  </si>
  <si>
    <t>430903********1519</t>
  </si>
  <si>
    <t>谌建中</t>
  </si>
  <si>
    <t>张昌志</t>
  </si>
  <si>
    <t>432321********3230</t>
  </si>
  <si>
    <t>灵宝山社区</t>
  </si>
  <si>
    <t>蔡任辉</t>
  </si>
  <si>
    <t>432321********4132</t>
  </si>
  <si>
    <t>浮云铺村</t>
  </si>
  <si>
    <t>张学藩</t>
  </si>
  <si>
    <t>432321********3239</t>
  </si>
  <si>
    <t>潘小方</t>
  </si>
  <si>
    <t>432321********3236</t>
  </si>
  <si>
    <t>宝林冲社区</t>
  </si>
  <si>
    <t>徐拯</t>
  </si>
  <si>
    <t>430903********303X</t>
  </si>
  <si>
    <t>王田轩</t>
  </si>
  <si>
    <t>432321********4153</t>
  </si>
  <si>
    <t>四方山社区</t>
  </si>
  <si>
    <t>陈高才</t>
  </si>
  <si>
    <t>432321********3872</t>
  </si>
  <si>
    <t>黄伟光</t>
  </si>
  <si>
    <t>陈伏保</t>
  </si>
  <si>
    <t>徐映云</t>
  </si>
  <si>
    <t>432321********2979</t>
  </si>
  <si>
    <t>陈尚连</t>
  </si>
  <si>
    <t>432321********2994</t>
  </si>
  <si>
    <t>晏文赞</t>
  </si>
  <si>
    <t>肖云松</t>
  </si>
  <si>
    <t>432321********3879</t>
  </si>
  <si>
    <t>潘建晖</t>
  </si>
  <si>
    <t>432321********3233</t>
  </si>
  <si>
    <t>刘德希</t>
  </si>
  <si>
    <t>432321********3235</t>
  </si>
  <si>
    <t>秦月娥</t>
  </si>
  <si>
    <t>430903********3028</t>
  </si>
  <si>
    <t>蔡育奇</t>
  </si>
  <si>
    <t>430903********3018</t>
  </si>
  <si>
    <t>陈自强</t>
  </si>
  <si>
    <t>432321********3876</t>
  </si>
  <si>
    <t>蔡建华</t>
  </si>
  <si>
    <t>430903********3014</t>
  </si>
  <si>
    <t>百羊庄村</t>
  </si>
  <si>
    <t>肖明</t>
  </si>
  <si>
    <t>蔡运佳</t>
  </si>
  <si>
    <t>432321********3272</t>
  </si>
  <si>
    <t>张建楚</t>
  </si>
  <si>
    <t>鱼形山敬老院2023年5月份特困人员护理人员新增名单</t>
  </si>
  <si>
    <t>镇（街道）</t>
  </si>
  <si>
    <t>社区（村）</t>
  </si>
  <si>
    <t>姓  名</t>
  </si>
  <si>
    <t>年龄</t>
  </si>
  <si>
    <t>生活自理能力</t>
  </si>
  <si>
    <t>供养方式</t>
  </si>
  <si>
    <t>护理费
标准</t>
  </si>
  <si>
    <t>新增0户，0人</t>
  </si>
  <si>
    <t xml:space="preserve">  制表人：高岁红</t>
  </si>
  <si>
    <t>审核:</t>
  </si>
  <si>
    <t>鱼形山敬老院2023年5月份特困人员护理人员取消名单</t>
  </si>
  <si>
    <t>鱼形山街道</t>
  </si>
  <si>
    <t>蔡霞生</t>
  </si>
  <si>
    <t>集中供养</t>
  </si>
  <si>
    <t>460</t>
  </si>
  <si>
    <t>0</t>
  </si>
  <si>
    <t>2023.0306死亡</t>
  </si>
  <si>
    <t>取消1户，1人</t>
  </si>
  <si>
    <t>敬老院2023年1-4月份集中供养人员护理费差价</t>
  </si>
  <si>
    <t>补差</t>
  </si>
  <si>
    <t>4个月</t>
  </si>
  <si>
    <t>敬老院2023年5月份集中供养人员护理费</t>
  </si>
  <si>
    <t>新增  户，  人</t>
  </si>
  <si>
    <t>谢林港镇</t>
  </si>
  <si>
    <t>2023.4.30死亡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</si>
</sst>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6">
    <font>
      <sz val="11"/>
      <color theme="1"/>
      <name val="等线"/>
      <charset val="134"/>
      <scheme val="minor"/>
    </font>
    <font>
      <sz val="2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color theme="1"/>
      <name val="等线"/>
      <charset val="134"/>
      <scheme val="minor"/>
    </font>
    <font>
      <sz val="21"/>
      <color theme="1"/>
      <name val="方正小标宋简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333333"/>
      <name val="宋体"/>
      <charset val="134"/>
    </font>
    <font>
      <sz val="12"/>
      <color theme="1"/>
      <name val="等线"/>
      <charset val="134"/>
      <scheme val="minor"/>
    </font>
    <font>
      <sz val="12"/>
      <name val="宋体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9" applyNumberFormat="0" applyAlignment="0" applyProtection="0">
      <alignment vertical="center"/>
    </xf>
    <xf numFmtId="0" fontId="30" fillId="11" borderId="15" applyNumberFormat="0" applyAlignment="0" applyProtection="0">
      <alignment vertical="center"/>
    </xf>
    <xf numFmtId="0" fontId="31" fillId="12" borderId="20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1">
    <xf numFmtId="0" fontId="0" fillId="0" borderId="0" xfId="0"/>
    <xf numFmtId="0" fontId="0" fillId="0" borderId="0" xfId="0" applyFill="1"/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47" applyNumberFormat="1" applyFont="1" applyFill="1" applyBorder="1" applyAlignment="1" applyProtection="1">
      <alignment horizontal="left" vertical="center"/>
    </xf>
    <xf numFmtId="0" fontId="3" fillId="0" borderId="0" xfId="47" applyNumberFormat="1" applyFont="1" applyFill="1" applyBorder="1" applyAlignment="1" applyProtection="1">
      <alignment horizontal="center" vertical="center"/>
    </xf>
    <xf numFmtId="0" fontId="3" fillId="0" borderId="0" xfId="47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/>
    <xf numFmtId="0" fontId="9" fillId="0" borderId="0" xfId="0" applyNumberFormat="1" applyFont="1" applyAlignment="1"/>
    <xf numFmtId="0" fontId="9" fillId="0" borderId="0" xfId="0" applyFont="1"/>
    <xf numFmtId="0" fontId="10" fillId="0" borderId="0" xfId="0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NumberFormat="1" applyFont="1" applyBorder="1" applyAlignment="1"/>
    <xf numFmtId="0" fontId="9" fillId="0" borderId="9" xfId="0" applyFont="1" applyBorder="1"/>
    <xf numFmtId="0" fontId="9" fillId="0" borderId="9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3" xfId="0" applyFont="1" applyBorder="1"/>
    <xf numFmtId="0" fontId="2" fillId="0" borderId="3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0" xfId="0" applyNumberFormat="1"/>
    <xf numFmtId="0" fontId="10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ont="1"/>
    <xf numFmtId="0" fontId="14" fillId="0" borderId="0" xfId="0" applyFont="1"/>
    <xf numFmtId="0" fontId="14" fillId="0" borderId="3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0" xfId="0" applyNumberFormat="1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I24" sqref="I24"/>
    </sheetView>
  </sheetViews>
  <sheetFormatPr defaultColWidth="9" defaultRowHeight="14.25"/>
  <cols>
    <col min="1" max="1" width="6.625" customWidth="1"/>
    <col min="2" max="2" width="15.25" customWidth="1"/>
    <col min="3" max="3" width="8.125" customWidth="1"/>
    <col min="4" max="9" width="11" customWidth="1"/>
    <col min="10" max="10" width="10.5" style="85" customWidth="1"/>
    <col min="11" max="11" width="9.875" customWidth="1"/>
  </cols>
  <sheetData>
    <row r="1" ht="57.95" customHeight="1" spans="1:1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ht="38" customHeight="1" spans="1:12">
      <c r="A2" s="87" t="s">
        <v>1</v>
      </c>
      <c r="B2" s="87" t="s">
        <v>2</v>
      </c>
      <c r="C2" s="88" t="s">
        <v>3</v>
      </c>
      <c r="D2" s="89" t="s">
        <v>4</v>
      </c>
      <c r="E2" s="89"/>
      <c r="F2" s="89"/>
      <c r="G2" s="89" t="s">
        <v>5</v>
      </c>
      <c r="H2" s="89"/>
      <c r="I2" s="89"/>
      <c r="J2" s="94" t="s">
        <v>6</v>
      </c>
      <c r="K2" s="95" t="s">
        <v>7</v>
      </c>
      <c r="L2" s="96" t="s">
        <v>8</v>
      </c>
    </row>
    <row r="3" ht="38" customHeight="1" spans="1:12">
      <c r="A3" s="90"/>
      <c r="B3" s="90"/>
      <c r="C3" s="90"/>
      <c r="D3" s="89" t="s">
        <v>9</v>
      </c>
      <c r="E3" s="89" t="s">
        <v>10</v>
      </c>
      <c r="F3" s="89" t="s">
        <v>11</v>
      </c>
      <c r="G3" s="89" t="s">
        <v>9</v>
      </c>
      <c r="H3" s="89" t="s">
        <v>10</v>
      </c>
      <c r="I3" s="89" t="s">
        <v>11</v>
      </c>
      <c r="J3" s="89" t="s">
        <v>11</v>
      </c>
      <c r="K3" s="89" t="s">
        <v>11</v>
      </c>
      <c r="L3" s="89" t="s">
        <v>11</v>
      </c>
    </row>
    <row r="4" ht="32.1" customHeight="1" spans="1:12">
      <c r="A4" s="87">
        <v>1</v>
      </c>
      <c r="B4" s="87" t="s">
        <v>12</v>
      </c>
      <c r="C4" s="89" t="s">
        <v>13</v>
      </c>
      <c r="D4" s="89">
        <v>9</v>
      </c>
      <c r="E4" s="89">
        <v>460</v>
      </c>
      <c r="F4" s="89">
        <f>D4*E4</f>
        <v>4140</v>
      </c>
      <c r="G4" s="89">
        <v>2</v>
      </c>
      <c r="H4" s="89">
        <v>230</v>
      </c>
      <c r="I4" s="89">
        <f>G4*H4</f>
        <v>460</v>
      </c>
      <c r="J4" s="97">
        <f>F4+I4</f>
        <v>4600</v>
      </c>
      <c r="K4" s="96"/>
      <c r="L4" s="98">
        <f>F4+I4+K4</f>
        <v>4600</v>
      </c>
    </row>
    <row r="5" ht="32.1" customHeight="1" spans="1:12">
      <c r="A5" s="90"/>
      <c r="B5" s="90"/>
      <c r="C5" s="89" t="s">
        <v>14</v>
      </c>
      <c r="D5" s="89">
        <v>9</v>
      </c>
      <c r="E5" s="89">
        <v>520</v>
      </c>
      <c r="F5" s="89">
        <f>D5*E5</f>
        <v>4680</v>
      </c>
      <c r="G5" s="89">
        <v>2</v>
      </c>
      <c r="H5" s="89">
        <v>260</v>
      </c>
      <c r="I5" s="89">
        <f>G5*H5</f>
        <v>520</v>
      </c>
      <c r="J5" s="97">
        <f>F5+I5</f>
        <v>5200</v>
      </c>
      <c r="K5" s="96">
        <v>2400</v>
      </c>
      <c r="L5" s="98">
        <f>F5+I5+K5</f>
        <v>7600</v>
      </c>
    </row>
    <row r="6" ht="32.1" customHeight="1" spans="1:12">
      <c r="A6" s="87">
        <v>2</v>
      </c>
      <c r="B6" s="87" t="s">
        <v>15</v>
      </c>
      <c r="C6" s="89" t="s">
        <v>13</v>
      </c>
      <c r="D6" s="91">
        <v>20</v>
      </c>
      <c r="E6" s="91">
        <v>460</v>
      </c>
      <c r="F6" s="89">
        <f>D6*E6</f>
        <v>9200</v>
      </c>
      <c r="G6" s="91">
        <v>17</v>
      </c>
      <c r="H6" s="91">
        <v>230</v>
      </c>
      <c r="I6" s="89">
        <f>G6*H6</f>
        <v>3910</v>
      </c>
      <c r="J6" s="97">
        <f>F6+I6</f>
        <v>13110</v>
      </c>
      <c r="K6" s="96"/>
      <c r="L6" s="98">
        <f>F6+I6+K6</f>
        <v>13110</v>
      </c>
    </row>
    <row r="7" ht="32.1" customHeight="1" spans="1:12">
      <c r="A7" s="90"/>
      <c r="B7" s="90"/>
      <c r="C7" s="89" t="s">
        <v>14</v>
      </c>
      <c r="D7" s="91">
        <v>19</v>
      </c>
      <c r="E7" s="89">
        <v>520</v>
      </c>
      <c r="F7" s="89">
        <f>D7*E7</f>
        <v>9880</v>
      </c>
      <c r="G7" s="91">
        <v>17</v>
      </c>
      <c r="H7" s="89">
        <v>260</v>
      </c>
      <c r="I7" s="89">
        <f>G7*H7</f>
        <v>4420</v>
      </c>
      <c r="J7" s="97">
        <f>F7+I7</f>
        <v>14300</v>
      </c>
      <c r="K7" s="96">
        <v>6840</v>
      </c>
      <c r="L7" s="98">
        <f>F7+I7+K7</f>
        <v>21140</v>
      </c>
    </row>
    <row r="8" ht="32.1" customHeight="1" spans="1:12">
      <c r="A8" s="89" t="s">
        <v>16</v>
      </c>
      <c r="B8" s="89"/>
      <c r="C8" s="89"/>
      <c r="D8" s="89"/>
      <c r="E8" s="89"/>
      <c r="F8" s="89">
        <f>SUM(F4:F7)</f>
        <v>27900</v>
      </c>
      <c r="G8" s="89"/>
      <c r="H8" s="89"/>
      <c r="I8" s="89">
        <f>SUM(I4:I6)</f>
        <v>4890</v>
      </c>
      <c r="J8" s="97">
        <f>SUM(J4:J7)</f>
        <v>37210</v>
      </c>
      <c r="K8" s="96">
        <f>SUM(K4:K7)</f>
        <v>9240</v>
      </c>
      <c r="L8" s="99">
        <f>SUM(L4:L7)</f>
        <v>46450</v>
      </c>
    </row>
    <row r="9" ht="36" customHeight="1" spans="1:10">
      <c r="A9" s="92" t="s">
        <v>17</v>
      </c>
      <c r="B9" s="92"/>
      <c r="C9" s="92"/>
      <c r="D9" s="93"/>
      <c r="E9" s="93"/>
      <c r="F9" s="93"/>
      <c r="G9" s="93"/>
      <c r="H9" s="93"/>
      <c r="I9" s="92" t="s">
        <v>18</v>
      </c>
      <c r="J9" s="100"/>
    </row>
  </sheetData>
  <mergeCells count="10">
    <mergeCell ref="A1:L1"/>
    <mergeCell ref="D2:F2"/>
    <mergeCell ref="G2:I2"/>
    <mergeCell ref="A2:A3"/>
    <mergeCell ref="A4:A5"/>
    <mergeCell ref="A6:A7"/>
    <mergeCell ref="B2:B3"/>
    <mergeCell ref="B4:B5"/>
    <mergeCell ref="B6:B7"/>
    <mergeCell ref="C2:C3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1"/>
  <sheetViews>
    <sheetView workbookViewId="0">
      <selection activeCell="M17" sqref="M17"/>
    </sheetView>
  </sheetViews>
  <sheetFormatPr defaultColWidth="9" defaultRowHeight="14.25"/>
  <cols>
    <col min="1" max="1" width="5.125" customWidth="1"/>
    <col min="2" max="2" width="9" style="51"/>
    <col min="3" max="3" width="18.75" style="52" customWidth="1"/>
    <col min="4" max="4" width="6" style="53" customWidth="1"/>
    <col min="5" max="5" width="15.75" style="53" customWidth="1"/>
    <col min="6" max="6" width="11.375" style="53" customWidth="1"/>
    <col min="7" max="7" width="6.25" style="53" customWidth="1"/>
    <col min="8" max="8" width="7.5" style="53" customWidth="1"/>
    <col min="9" max="9" width="20.625" style="53" customWidth="1"/>
  </cols>
  <sheetData>
    <row r="1" ht="36" customHeight="1" spans="1:9">
      <c r="A1" s="54" t="s">
        <v>19</v>
      </c>
      <c r="B1" s="54"/>
      <c r="C1" s="55"/>
      <c r="D1" s="54"/>
      <c r="E1" s="54"/>
      <c r="F1" s="54"/>
      <c r="G1" s="54"/>
      <c r="H1" s="54"/>
      <c r="I1" s="54"/>
    </row>
    <row r="2" ht="20.1" customHeight="1" spans="1:9">
      <c r="A2" s="56" t="s">
        <v>1</v>
      </c>
      <c r="B2" s="57" t="s">
        <v>20</v>
      </c>
      <c r="C2" s="58" t="s">
        <v>21</v>
      </c>
      <c r="D2" s="56" t="s">
        <v>22</v>
      </c>
      <c r="E2" s="56" t="s">
        <v>23</v>
      </c>
      <c r="F2" s="56" t="s">
        <v>24</v>
      </c>
      <c r="G2" s="56" t="s">
        <v>10</v>
      </c>
      <c r="H2" s="57" t="s">
        <v>11</v>
      </c>
      <c r="I2" s="57" t="s">
        <v>25</v>
      </c>
    </row>
    <row r="3" ht="20.1" customHeight="1" spans="1:9">
      <c r="A3" s="46">
        <v>1</v>
      </c>
      <c r="B3" s="59" t="s">
        <v>26</v>
      </c>
      <c r="C3" s="60" t="s">
        <v>27</v>
      </c>
      <c r="D3" s="59" t="s">
        <v>28</v>
      </c>
      <c r="E3" s="59" t="s">
        <v>12</v>
      </c>
      <c r="F3" s="59" t="s">
        <v>29</v>
      </c>
      <c r="G3" s="61">
        <v>460</v>
      </c>
      <c r="H3" s="62">
        <v>460</v>
      </c>
      <c r="I3" s="68" t="s">
        <v>13</v>
      </c>
    </row>
    <row r="4" ht="20.1" customHeight="1" spans="1:9">
      <c r="A4" s="46">
        <v>2</v>
      </c>
      <c r="B4" s="59" t="s">
        <v>30</v>
      </c>
      <c r="C4" s="60" t="s">
        <v>31</v>
      </c>
      <c r="D4" s="59" t="s">
        <v>28</v>
      </c>
      <c r="E4" s="59" t="s">
        <v>12</v>
      </c>
      <c r="F4" s="59" t="s">
        <v>32</v>
      </c>
      <c r="G4" s="61">
        <v>460</v>
      </c>
      <c r="H4" s="62">
        <v>460</v>
      </c>
      <c r="I4" s="68" t="s">
        <v>13</v>
      </c>
    </row>
    <row r="5" ht="20.1" customHeight="1" spans="1:9">
      <c r="A5" s="46">
        <v>3</v>
      </c>
      <c r="B5" s="59" t="s">
        <v>33</v>
      </c>
      <c r="C5" s="60" t="s">
        <v>34</v>
      </c>
      <c r="D5" s="59" t="s">
        <v>28</v>
      </c>
      <c r="E5" s="59" t="s">
        <v>12</v>
      </c>
      <c r="F5" s="59" t="s">
        <v>35</v>
      </c>
      <c r="G5" s="61">
        <v>230</v>
      </c>
      <c r="H5" s="62">
        <v>230</v>
      </c>
      <c r="I5" s="68" t="s">
        <v>13</v>
      </c>
    </row>
    <row r="6" ht="20.1" customHeight="1" spans="1:9">
      <c r="A6" s="46">
        <v>4</v>
      </c>
      <c r="B6" s="59" t="s">
        <v>36</v>
      </c>
      <c r="C6" s="60" t="s">
        <v>37</v>
      </c>
      <c r="D6" s="59" t="s">
        <v>28</v>
      </c>
      <c r="E6" s="59" t="s">
        <v>12</v>
      </c>
      <c r="F6" s="59" t="s">
        <v>38</v>
      </c>
      <c r="G6" s="61">
        <v>460</v>
      </c>
      <c r="H6" s="62">
        <v>460</v>
      </c>
      <c r="I6" s="68" t="s">
        <v>13</v>
      </c>
    </row>
    <row r="7" ht="20.1" customHeight="1" spans="1:9">
      <c r="A7" s="46">
        <v>5</v>
      </c>
      <c r="B7" s="59" t="s">
        <v>39</v>
      </c>
      <c r="C7" s="60" t="s">
        <v>40</v>
      </c>
      <c r="D7" s="59" t="s">
        <v>28</v>
      </c>
      <c r="E7" s="59" t="s">
        <v>12</v>
      </c>
      <c r="F7" s="59" t="s">
        <v>41</v>
      </c>
      <c r="G7" s="61">
        <v>460</v>
      </c>
      <c r="H7" s="62">
        <v>460</v>
      </c>
      <c r="I7" s="68" t="s">
        <v>13</v>
      </c>
    </row>
    <row r="8" ht="20.1" customHeight="1" spans="1:9">
      <c r="A8" s="46">
        <v>6</v>
      </c>
      <c r="B8" s="63" t="s">
        <v>42</v>
      </c>
      <c r="C8" s="60" t="s">
        <v>43</v>
      </c>
      <c r="D8" s="64" t="s">
        <v>28</v>
      </c>
      <c r="E8" s="65" t="s">
        <v>12</v>
      </c>
      <c r="F8" s="66" t="s">
        <v>44</v>
      </c>
      <c r="G8" s="63">
        <v>460</v>
      </c>
      <c r="H8" s="62">
        <v>460</v>
      </c>
      <c r="I8" s="68" t="s">
        <v>13</v>
      </c>
    </row>
    <row r="9" ht="20.1" customHeight="1" spans="1:9">
      <c r="A9" s="46">
        <v>7</v>
      </c>
      <c r="B9" s="67" t="s">
        <v>45</v>
      </c>
      <c r="C9" s="60" t="s">
        <v>46</v>
      </c>
      <c r="D9" s="67" t="s">
        <v>28</v>
      </c>
      <c r="E9" s="67" t="s">
        <v>12</v>
      </c>
      <c r="F9" s="67" t="s">
        <v>47</v>
      </c>
      <c r="G9" s="84">
        <v>460</v>
      </c>
      <c r="H9" s="62">
        <v>460</v>
      </c>
      <c r="I9" s="68" t="s">
        <v>13</v>
      </c>
    </row>
    <row r="10" ht="20.1" customHeight="1" spans="1:9">
      <c r="A10" s="46">
        <v>8</v>
      </c>
      <c r="B10" s="30" t="s">
        <v>48</v>
      </c>
      <c r="C10" s="60" t="s">
        <v>49</v>
      </c>
      <c r="D10" s="30" t="s">
        <v>28</v>
      </c>
      <c r="E10" s="30" t="s">
        <v>12</v>
      </c>
      <c r="F10" s="30" t="s">
        <v>50</v>
      </c>
      <c r="G10" s="84">
        <v>460</v>
      </c>
      <c r="H10" s="62">
        <v>460</v>
      </c>
      <c r="I10" s="68" t="s">
        <v>13</v>
      </c>
    </row>
    <row r="11" ht="20.1" customHeight="1" spans="1:9">
      <c r="A11" s="46">
        <v>9</v>
      </c>
      <c r="B11" s="30" t="s">
        <v>51</v>
      </c>
      <c r="C11" s="60" t="s">
        <v>43</v>
      </c>
      <c r="D11" s="30" t="s">
        <v>28</v>
      </c>
      <c r="E11" s="30" t="s">
        <v>12</v>
      </c>
      <c r="F11" s="30" t="s">
        <v>52</v>
      </c>
      <c r="G11" s="30">
        <v>230</v>
      </c>
      <c r="H11" s="62">
        <v>230</v>
      </c>
      <c r="I11" s="68" t="s">
        <v>13</v>
      </c>
    </row>
    <row r="12" ht="20.1" customHeight="1" spans="1:9">
      <c r="A12" s="46">
        <v>10</v>
      </c>
      <c r="B12" s="67" t="s">
        <v>53</v>
      </c>
      <c r="C12" s="60" t="s">
        <v>54</v>
      </c>
      <c r="D12" s="67" t="s">
        <v>28</v>
      </c>
      <c r="E12" s="30" t="s">
        <v>12</v>
      </c>
      <c r="F12" s="67" t="s">
        <v>55</v>
      </c>
      <c r="G12" s="67">
        <v>460</v>
      </c>
      <c r="H12" s="62">
        <v>460</v>
      </c>
      <c r="I12" s="68" t="s">
        <v>13</v>
      </c>
    </row>
    <row r="13" ht="20.1" customHeight="1" spans="1:9">
      <c r="A13" s="46">
        <v>11</v>
      </c>
      <c r="B13" s="67" t="s">
        <v>56</v>
      </c>
      <c r="C13" s="60" t="s">
        <v>57</v>
      </c>
      <c r="D13" s="67" t="s">
        <v>28</v>
      </c>
      <c r="E13" s="67" t="s">
        <v>12</v>
      </c>
      <c r="F13" s="67" t="s">
        <v>58</v>
      </c>
      <c r="G13" s="67">
        <v>460</v>
      </c>
      <c r="H13" s="67">
        <v>460</v>
      </c>
      <c r="I13" s="68" t="s">
        <v>13</v>
      </c>
    </row>
    <row r="14" ht="20.1" customHeight="1" spans="1:9">
      <c r="A14" s="46">
        <v>12</v>
      </c>
      <c r="B14" s="25" t="s">
        <v>59</v>
      </c>
      <c r="C14" s="60" t="s">
        <v>60</v>
      </c>
      <c r="D14" s="25" t="s">
        <v>28</v>
      </c>
      <c r="E14" s="25" t="s">
        <v>61</v>
      </c>
      <c r="F14" s="25" t="s">
        <v>50</v>
      </c>
      <c r="G14" s="25">
        <v>230</v>
      </c>
      <c r="H14" s="25">
        <v>230</v>
      </c>
      <c r="I14" s="68" t="s">
        <v>13</v>
      </c>
    </row>
    <row r="15" ht="20.1" customHeight="1" spans="1:9">
      <c r="A15" s="46">
        <v>13</v>
      </c>
      <c r="B15" s="25" t="s">
        <v>62</v>
      </c>
      <c r="C15" s="60" t="s">
        <v>63</v>
      </c>
      <c r="D15" s="25" t="s">
        <v>28</v>
      </c>
      <c r="E15" s="25" t="s">
        <v>61</v>
      </c>
      <c r="F15" s="25" t="s">
        <v>47</v>
      </c>
      <c r="G15" s="25">
        <v>230</v>
      </c>
      <c r="H15" s="25">
        <v>230</v>
      </c>
      <c r="I15" s="68" t="s">
        <v>13</v>
      </c>
    </row>
    <row r="16" ht="20.1" customHeight="1" spans="1:9">
      <c r="A16" s="46">
        <v>14</v>
      </c>
      <c r="B16" s="25" t="s">
        <v>64</v>
      </c>
      <c r="C16" s="60" t="s">
        <v>65</v>
      </c>
      <c r="D16" s="25" t="s">
        <v>28</v>
      </c>
      <c r="E16" s="25" t="s">
        <v>61</v>
      </c>
      <c r="F16" s="25" t="s">
        <v>66</v>
      </c>
      <c r="G16" s="25">
        <v>230</v>
      </c>
      <c r="H16" s="25">
        <v>230</v>
      </c>
      <c r="I16" s="68" t="s">
        <v>13</v>
      </c>
    </row>
    <row r="17" ht="20.1" customHeight="1" spans="1:9">
      <c r="A17" s="46">
        <v>15</v>
      </c>
      <c r="B17" s="25" t="s">
        <v>67</v>
      </c>
      <c r="C17" s="60" t="s">
        <v>68</v>
      </c>
      <c r="D17" s="25" t="s">
        <v>28</v>
      </c>
      <c r="E17" s="25" t="s">
        <v>61</v>
      </c>
      <c r="F17" s="25" t="s">
        <v>50</v>
      </c>
      <c r="G17" s="25">
        <v>460</v>
      </c>
      <c r="H17" s="25">
        <v>460</v>
      </c>
      <c r="I17" s="68" t="s">
        <v>13</v>
      </c>
    </row>
    <row r="18" ht="20.1" customHeight="1" spans="1:9">
      <c r="A18" s="46">
        <v>16</v>
      </c>
      <c r="B18" s="25" t="s">
        <v>69</v>
      </c>
      <c r="C18" s="60" t="s">
        <v>70</v>
      </c>
      <c r="D18" s="25" t="s">
        <v>28</v>
      </c>
      <c r="E18" s="25" t="s">
        <v>61</v>
      </c>
      <c r="F18" s="25" t="s">
        <v>35</v>
      </c>
      <c r="G18" s="25">
        <v>460</v>
      </c>
      <c r="H18" s="25">
        <v>460</v>
      </c>
      <c r="I18" s="68" t="s">
        <v>13</v>
      </c>
    </row>
    <row r="19" ht="20.1" customHeight="1" spans="1:9">
      <c r="A19" s="46">
        <v>17</v>
      </c>
      <c r="B19" s="25" t="s">
        <v>71</v>
      </c>
      <c r="C19" s="60" t="s">
        <v>72</v>
      </c>
      <c r="D19" s="25" t="s">
        <v>28</v>
      </c>
      <c r="E19" s="25" t="s">
        <v>61</v>
      </c>
      <c r="F19" s="68" t="s">
        <v>66</v>
      </c>
      <c r="G19" s="25">
        <v>460</v>
      </c>
      <c r="H19" s="25">
        <v>460</v>
      </c>
      <c r="I19" s="68" t="s">
        <v>13</v>
      </c>
    </row>
    <row r="20" ht="20.1" customHeight="1" spans="1:9">
      <c r="A20" s="46">
        <v>18</v>
      </c>
      <c r="B20" s="25" t="s">
        <v>73</v>
      </c>
      <c r="C20" s="60" t="s">
        <v>74</v>
      </c>
      <c r="D20" s="25" t="s">
        <v>75</v>
      </c>
      <c r="E20" s="25" t="s">
        <v>61</v>
      </c>
      <c r="F20" s="25" t="s">
        <v>76</v>
      </c>
      <c r="G20" s="25">
        <v>230</v>
      </c>
      <c r="H20" s="25">
        <v>230</v>
      </c>
      <c r="I20" s="68" t="s">
        <v>13</v>
      </c>
    </row>
    <row r="21" ht="20.1" customHeight="1" spans="1:9">
      <c r="A21" s="46">
        <v>19</v>
      </c>
      <c r="B21" s="25" t="s">
        <v>77</v>
      </c>
      <c r="C21" s="60" t="s">
        <v>57</v>
      </c>
      <c r="D21" s="25" t="s">
        <v>28</v>
      </c>
      <c r="E21" s="25" t="s">
        <v>61</v>
      </c>
      <c r="F21" s="25" t="s">
        <v>35</v>
      </c>
      <c r="G21" s="25">
        <v>460</v>
      </c>
      <c r="H21" s="25">
        <v>460</v>
      </c>
      <c r="I21" s="68" t="s">
        <v>13</v>
      </c>
    </row>
    <row r="22" ht="20.1" customHeight="1" spans="1:9">
      <c r="A22" s="46">
        <v>20</v>
      </c>
      <c r="B22" s="25" t="s">
        <v>78</v>
      </c>
      <c r="C22" s="60" t="s">
        <v>79</v>
      </c>
      <c r="D22" s="25" t="s">
        <v>28</v>
      </c>
      <c r="E22" s="25" t="s">
        <v>61</v>
      </c>
      <c r="F22" s="25" t="s">
        <v>76</v>
      </c>
      <c r="G22" s="25">
        <v>460</v>
      </c>
      <c r="H22" s="25">
        <v>460</v>
      </c>
      <c r="I22" s="68" t="s">
        <v>13</v>
      </c>
    </row>
    <row r="23" ht="20.1" customHeight="1" spans="1:9">
      <c r="A23" s="46">
        <v>21</v>
      </c>
      <c r="B23" s="25" t="s">
        <v>80</v>
      </c>
      <c r="C23" s="60" t="s">
        <v>72</v>
      </c>
      <c r="D23" s="69" t="s">
        <v>28</v>
      </c>
      <c r="E23" s="25" t="s">
        <v>61</v>
      </c>
      <c r="F23" s="25" t="s">
        <v>81</v>
      </c>
      <c r="G23" s="25">
        <v>230</v>
      </c>
      <c r="H23" s="25">
        <v>230</v>
      </c>
      <c r="I23" s="68" t="s">
        <v>13</v>
      </c>
    </row>
    <row r="24" s="1" customFormat="1" ht="20.1" customHeight="1" spans="1:9">
      <c r="A24" s="46">
        <v>22</v>
      </c>
      <c r="B24" s="25" t="s">
        <v>82</v>
      </c>
      <c r="C24" s="60" t="s">
        <v>83</v>
      </c>
      <c r="D24" s="25" t="s">
        <v>28</v>
      </c>
      <c r="E24" s="25" t="s">
        <v>61</v>
      </c>
      <c r="F24" s="25" t="s">
        <v>50</v>
      </c>
      <c r="G24" s="25">
        <v>230</v>
      </c>
      <c r="H24" s="25">
        <v>230</v>
      </c>
      <c r="I24" s="68" t="s">
        <v>13</v>
      </c>
    </row>
    <row r="25" s="1" customFormat="1" ht="20.1" customHeight="1" spans="1:9">
      <c r="A25" s="46">
        <v>23</v>
      </c>
      <c r="B25" s="25" t="s">
        <v>84</v>
      </c>
      <c r="C25" s="60" t="s">
        <v>85</v>
      </c>
      <c r="D25" s="25" t="s">
        <v>75</v>
      </c>
      <c r="E25" s="25" t="s">
        <v>61</v>
      </c>
      <c r="F25" s="25" t="s">
        <v>58</v>
      </c>
      <c r="G25" s="25">
        <v>460</v>
      </c>
      <c r="H25" s="25">
        <v>460</v>
      </c>
      <c r="I25" s="68" t="s">
        <v>13</v>
      </c>
    </row>
    <row r="26" s="1" customFormat="1" ht="20.1" customHeight="1" spans="1:9">
      <c r="A26" s="46">
        <v>24</v>
      </c>
      <c r="B26" s="25" t="s">
        <v>86</v>
      </c>
      <c r="C26" s="60" t="s">
        <v>87</v>
      </c>
      <c r="D26" s="25" t="s">
        <v>28</v>
      </c>
      <c r="E26" s="25" t="s">
        <v>61</v>
      </c>
      <c r="F26" s="25" t="s">
        <v>35</v>
      </c>
      <c r="G26" s="25">
        <v>230</v>
      </c>
      <c r="H26" s="25">
        <v>230</v>
      </c>
      <c r="I26" s="68" t="s">
        <v>13</v>
      </c>
    </row>
    <row r="27" s="1" customFormat="1" ht="20.1" customHeight="1" spans="1:9">
      <c r="A27" s="46">
        <v>25</v>
      </c>
      <c r="B27" s="25" t="s">
        <v>88</v>
      </c>
      <c r="C27" s="60" t="s">
        <v>89</v>
      </c>
      <c r="D27" s="25" t="s">
        <v>28</v>
      </c>
      <c r="E27" s="25" t="s">
        <v>61</v>
      </c>
      <c r="F27" s="25" t="s">
        <v>66</v>
      </c>
      <c r="G27" s="25">
        <v>460</v>
      </c>
      <c r="H27" s="25">
        <v>460</v>
      </c>
      <c r="I27" s="68" t="s">
        <v>13</v>
      </c>
    </row>
    <row r="28" s="1" customFormat="1" ht="20.1" customHeight="1" spans="1:9">
      <c r="A28" s="46">
        <v>26</v>
      </c>
      <c r="B28" s="68" t="s">
        <v>90</v>
      </c>
      <c r="C28" s="60" t="s">
        <v>37</v>
      </c>
      <c r="D28" s="25" t="s">
        <v>28</v>
      </c>
      <c r="E28" s="25" t="s">
        <v>61</v>
      </c>
      <c r="F28" s="68" t="s">
        <v>35</v>
      </c>
      <c r="G28" s="25">
        <v>230</v>
      </c>
      <c r="H28" s="25">
        <v>230</v>
      </c>
      <c r="I28" s="68" t="s">
        <v>13</v>
      </c>
    </row>
    <row r="29" s="1" customFormat="1" ht="20.1" customHeight="1" spans="1:9">
      <c r="A29" s="46">
        <v>27</v>
      </c>
      <c r="B29" s="70" t="s">
        <v>91</v>
      </c>
      <c r="C29" s="60" t="s">
        <v>92</v>
      </c>
      <c r="D29" s="71" t="s">
        <v>28</v>
      </c>
      <c r="E29" s="71" t="s">
        <v>15</v>
      </c>
      <c r="F29" s="70" t="s">
        <v>93</v>
      </c>
      <c r="G29" s="71">
        <v>460</v>
      </c>
      <c r="H29" s="71">
        <v>460</v>
      </c>
      <c r="I29" s="68" t="s">
        <v>13</v>
      </c>
    </row>
    <row r="30" s="1" customFormat="1" ht="20.1" customHeight="1" spans="1:9">
      <c r="A30" s="46">
        <v>28</v>
      </c>
      <c r="B30" s="72" t="s">
        <v>94</v>
      </c>
      <c r="C30" s="60" t="s">
        <v>95</v>
      </c>
      <c r="D30" s="71" t="s">
        <v>28</v>
      </c>
      <c r="E30" s="71" t="s">
        <v>15</v>
      </c>
      <c r="F30" s="70" t="s">
        <v>96</v>
      </c>
      <c r="G30" s="71">
        <v>460</v>
      </c>
      <c r="H30" s="71">
        <v>460</v>
      </c>
      <c r="I30" s="68" t="s">
        <v>13</v>
      </c>
    </row>
    <row r="31" s="1" customFormat="1" ht="20.1" customHeight="1" spans="1:9">
      <c r="A31" s="46">
        <v>29</v>
      </c>
      <c r="B31" s="70" t="s">
        <v>97</v>
      </c>
      <c r="C31" s="60" t="s">
        <v>98</v>
      </c>
      <c r="D31" s="71" t="s">
        <v>28</v>
      </c>
      <c r="E31" s="71" t="s">
        <v>15</v>
      </c>
      <c r="F31" s="70" t="s">
        <v>93</v>
      </c>
      <c r="G31" s="25">
        <v>230</v>
      </c>
      <c r="H31" s="25">
        <v>230</v>
      </c>
      <c r="I31" s="68" t="s">
        <v>13</v>
      </c>
    </row>
    <row r="32" s="1" customFormat="1" ht="20.1" customHeight="1" spans="1:9">
      <c r="A32" s="46">
        <v>30</v>
      </c>
      <c r="B32" s="70" t="s">
        <v>99</v>
      </c>
      <c r="C32" s="60" t="s">
        <v>100</v>
      </c>
      <c r="D32" s="71" t="s">
        <v>28</v>
      </c>
      <c r="E32" s="71" t="s">
        <v>15</v>
      </c>
      <c r="F32" s="70" t="s">
        <v>101</v>
      </c>
      <c r="G32" s="71">
        <v>230</v>
      </c>
      <c r="H32" s="71">
        <v>230</v>
      </c>
      <c r="I32" s="68" t="s">
        <v>13</v>
      </c>
    </row>
    <row r="33" s="1" customFormat="1" ht="20.1" customHeight="1" spans="1:9">
      <c r="A33" s="46">
        <v>31</v>
      </c>
      <c r="B33" s="70" t="s">
        <v>102</v>
      </c>
      <c r="C33" s="60" t="s">
        <v>103</v>
      </c>
      <c r="D33" s="71" t="s">
        <v>28</v>
      </c>
      <c r="E33" s="71" t="s">
        <v>15</v>
      </c>
      <c r="F33" s="70" t="s">
        <v>101</v>
      </c>
      <c r="G33" s="71">
        <v>460</v>
      </c>
      <c r="H33" s="71">
        <v>460</v>
      </c>
      <c r="I33" s="68" t="s">
        <v>13</v>
      </c>
    </row>
    <row r="34" s="1" customFormat="1" ht="20.1" customHeight="1" spans="1:9">
      <c r="A34" s="46">
        <v>32</v>
      </c>
      <c r="B34" s="70" t="s">
        <v>104</v>
      </c>
      <c r="C34" s="60" t="s">
        <v>105</v>
      </c>
      <c r="D34" s="71" t="s">
        <v>28</v>
      </c>
      <c r="E34" s="71" t="s">
        <v>15</v>
      </c>
      <c r="F34" s="70" t="s">
        <v>106</v>
      </c>
      <c r="G34" s="71">
        <v>230</v>
      </c>
      <c r="H34" s="71">
        <v>230</v>
      </c>
      <c r="I34" s="68" t="s">
        <v>13</v>
      </c>
    </row>
    <row r="35" s="1" customFormat="1" ht="20.1" customHeight="1" spans="1:9">
      <c r="A35" s="46">
        <v>33</v>
      </c>
      <c r="B35" s="70" t="s">
        <v>107</v>
      </c>
      <c r="C35" s="60" t="s">
        <v>108</v>
      </c>
      <c r="D35" s="71" t="s">
        <v>28</v>
      </c>
      <c r="E35" s="71" t="s">
        <v>15</v>
      </c>
      <c r="F35" s="70" t="s">
        <v>106</v>
      </c>
      <c r="G35" s="71">
        <v>230</v>
      </c>
      <c r="H35" s="71">
        <v>230</v>
      </c>
      <c r="I35" s="68" t="s">
        <v>13</v>
      </c>
    </row>
    <row r="36" s="1" customFormat="1" ht="20.1" customHeight="1" spans="1:9">
      <c r="A36" s="46">
        <v>34</v>
      </c>
      <c r="B36" s="70" t="s">
        <v>109</v>
      </c>
      <c r="C36" s="60" t="s">
        <v>43</v>
      </c>
      <c r="D36" s="71" t="s">
        <v>28</v>
      </c>
      <c r="E36" s="71" t="s">
        <v>15</v>
      </c>
      <c r="F36" s="70" t="s">
        <v>96</v>
      </c>
      <c r="G36" s="71">
        <v>230</v>
      </c>
      <c r="H36" s="71">
        <v>230</v>
      </c>
      <c r="I36" s="68" t="s">
        <v>13</v>
      </c>
    </row>
    <row r="37" s="1" customFormat="1" ht="20.1" customHeight="1" spans="1:9">
      <c r="A37" s="46">
        <v>35</v>
      </c>
      <c r="B37" s="71" t="s">
        <v>110</v>
      </c>
      <c r="C37" s="60" t="s">
        <v>92</v>
      </c>
      <c r="D37" s="71" t="s">
        <v>28</v>
      </c>
      <c r="E37" s="71" t="s">
        <v>15</v>
      </c>
      <c r="F37" s="71" t="s">
        <v>93</v>
      </c>
      <c r="G37" s="71">
        <v>460</v>
      </c>
      <c r="H37" s="71">
        <v>460</v>
      </c>
      <c r="I37" s="68" t="s">
        <v>13</v>
      </c>
    </row>
    <row r="38" s="1" customFormat="1" ht="20.1" customHeight="1" spans="1:9">
      <c r="A38" s="46">
        <v>36</v>
      </c>
      <c r="B38" s="70" t="s">
        <v>111</v>
      </c>
      <c r="C38" s="60" t="s">
        <v>112</v>
      </c>
      <c r="D38" s="71" t="s">
        <v>28</v>
      </c>
      <c r="E38" s="71" t="s">
        <v>15</v>
      </c>
      <c r="F38" s="70" t="s">
        <v>52</v>
      </c>
      <c r="G38" s="71">
        <v>230</v>
      </c>
      <c r="H38" s="71">
        <v>230</v>
      </c>
      <c r="I38" s="68" t="s">
        <v>13</v>
      </c>
    </row>
    <row r="39" s="1" customFormat="1" ht="20.1" customHeight="1" spans="1:9">
      <c r="A39" s="46">
        <v>37</v>
      </c>
      <c r="B39" s="70" t="s">
        <v>113</v>
      </c>
      <c r="C39" s="60" t="s">
        <v>114</v>
      </c>
      <c r="D39" s="71" t="s">
        <v>28</v>
      </c>
      <c r="E39" s="71" t="s">
        <v>15</v>
      </c>
      <c r="F39" s="70" t="s">
        <v>52</v>
      </c>
      <c r="G39" s="71">
        <v>460</v>
      </c>
      <c r="H39" s="71">
        <v>460</v>
      </c>
      <c r="I39" s="68" t="s">
        <v>13</v>
      </c>
    </row>
    <row r="40" s="1" customFormat="1" ht="20.1" customHeight="1" spans="1:9">
      <c r="A40" s="46">
        <v>38</v>
      </c>
      <c r="B40" s="70" t="s">
        <v>115</v>
      </c>
      <c r="C40" s="60" t="s">
        <v>112</v>
      </c>
      <c r="D40" s="71" t="s">
        <v>28</v>
      </c>
      <c r="E40" s="71" t="s">
        <v>15</v>
      </c>
      <c r="F40" s="70" t="s">
        <v>52</v>
      </c>
      <c r="G40" s="71">
        <v>460</v>
      </c>
      <c r="H40" s="71">
        <v>460</v>
      </c>
      <c r="I40" s="68" t="s">
        <v>13</v>
      </c>
    </row>
    <row r="41" s="1" customFormat="1" ht="20.1" customHeight="1" spans="1:9">
      <c r="A41" s="46">
        <v>39</v>
      </c>
      <c r="B41" s="70" t="s">
        <v>116</v>
      </c>
      <c r="C41" s="60" t="s">
        <v>117</v>
      </c>
      <c r="D41" s="71" t="s">
        <v>28</v>
      </c>
      <c r="E41" s="71" t="s">
        <v>15</v>
      </c>
      <c r="F41" s="70" t="s">
        <v>106</v>
      </c>
      <c r="G41" s="71">
        <v>460</v>
      </c>
      <c r="H41" s="71">
        <v>460</v>
      </c>
      <c r="I41" s="68" t="s">
        <v>13</v>
      </c>
    </row>
    <row r="42" s="1" customFormat="1" ht="20.1" customHeight="1" spans="1:9">
      <c r="A42" s="46">
        <v>40</v>
      </c>
      <c r="B42" s="70" t="s">
        <v>118</v>
      </c>
      <c r="C42" s="60" t="s">
        <v>119</v>
      </c>
      <c r="D42" s="71" t="s">
        <v>28</v>
      </c>
      <c r="E42" s="71" t="s">
        <v>15</v>
      </c>
      <c r="F42" s="70" t="s">
        <v>101</v>
      </c>
      <c r="G42" s="71">
        <v>460</v>
      </c>
      <c r="H42" s="71">
        <v>460</v>
      </c>
      <c r="I42" s="68" t="s">
        <v>13</v>
      </c>
    </row>
    <row r="43" s="1" customFormat="1" ht="20.1" customHeight="1" spans="1:9">
      <c r="A43" s="46">
        <v>41</v>
      </c>
      <c r="B43" s="70" t="s">
        <v>120</v>
      </c>
      <c r="C43" s="60" t="s">
        <v>121</v>
      </c>
      <c r="D43" s="71" t="s">
        <v>28</v>
      </c>
      <c r="E43" s="71" t="s">
        <v>15</v>
      </c>
      <c r="F43" s="70" t="s">
        <v>101</v>
      </c>
      <c r="G43" s="71">
        <v>460</v>
      </c>
      <c r="H43" s="71">
        <v>460</v>
      </c>
      <c r="I43" s="68" t="s">
        <v>13</v>
      </c>
    </row>
    <row r="44" s="1" customFormat="1" ht="20.1" customHeight="1" spans="1:9">
      <c r="A44" s="46">
        <v>42</v>
      </c>
      <c r="B44" s="70" t="s">
        <v>122</v>
      </c>
      <c r="C44" s="60" t="s">
        <v>123</v>
      </c>
      <c r="D44" s="71" t="s">
        <v>75</v>
      </c>
      <c r="E44" s="71" t="s">
        <v>15</v>
      </c>
      <c r="F44" s="70" t="s">
        <v>101</v>
      </c>
      <c r="G44" s="71">
        <v>460</v>
      </c>
      <c r="H44" s="71">
        <v>460</v>
      </c>
      <c r="I44" s="68" t="s">
        <v>13</v>
      </c>
    </row>
    <row r="45" s="1" customFormat="1" ht="20.1" customHeight="1" spans="1:9">
      <c r="A45" s="46">
        <v>43</v>
      </c>
      <c r="B45" s="70" t="s">
        <v>124</v>
      </c>
      <c r="C45" s="60" t="s">
        <v>125</v>
      </c>
      <c r="D45" s="71" t="s">
        <v>28</v>
      </c>
      <c r="E45" s="71" t="s">
        <v>15</v>
      </c>
      <c r="F45" s="70" t="s">
        <v>101</v>
      </c>
      <c r="G45" s="71">
        <v>230</v>
      </c>
      <c r="H45" s="71">
        <v>230</v>
      </c>
      <c r="I45" s="68" t="s">
        <v>13</v>
      </c>
    </row>
    <row r="46" s="1" customFormat="1" ht="20.1" customHeight="1" spans="1:9">
      <c r="A46" s="46">
        <v>44</v>
      </c>
      <c r="B46" s="70" t="s">
        <v>126</v>
      </c>
      <c r="C46" s="60" t="s">
        <v>127</v>
      </c>
      <c r="D46" s="71" t="s">
        <v>28</v>
      </c>
      <c r="E46" s="71" t="s">
        <v>15</v>
      </c>
      <c r="F46" s="70" t="s">
        <v>106</v>
      </c>
      <c r="G46" s="71">
        <v>460</v>
      </c>
      <c r="H46" s="71">
        <v>460</v>
      </c>
      <c r="I46" s="68" t="s">
        <v>13</v>
      </c>
    </row>
    <row r="47" s="1" customFormat="1" ht="20.1" customHeight="1" spans="1:9">
      <c r="A47" s="46">
        <v>45</v>
      </c>
      <c r="B47" s="70" t="s">
        <v>128</v>
      </c>
      <c r="C47" s="60" t="s">
        <v>129</v>
      </c>
      <c r="D47" s="71" t="s">
        <v>28</v>
      </c>
      <c r="E47" s="71" t="s">
        <v>15</v>
      </c>
      <c r="F47" s="70" t="s">
        <v>130</v>
      </c>
      <c r="G47" s="71">
        <v>460</v>
      </c>
      <c r="H47" s="71">
        <v>460</v>
      </c>
      <c r="I47" s="68" t="s">
        <v>13</v>
      </c>
    </row>
    <row r="48" s="1" customFormat="1" ht="20.1" customHeight="1" spans="1:9">
      <c r="A48" s="46">
        <v>46</v>
      </c>
      <c r="B48" s="70" t="s">
        <v>131</v>
      </c>
      <c r="C48" s="60" t="s">
        <v>95</v>
      </c>
      <c r="D48" s="71" t="s">
        <v>28</v>
      </c>
      <c r="E48" s="71" t="s">
        <v>15</v>
      </c>
      <c r="F48" s="70" t="s">
        <v>106</v>
      </c>
      <c r="G48" s="71">
        <v>230</v>
      </c>
      <c r="H48" s="71">
        <v>230</v>
      </c>
      <c r="I48" s="68" t="s">
        <v>13</v>
      </c>
    </row>
    <row r="49" s="1" customFormat="1" ht="20.1" customHeight="1" spans="1:9">
      <c r="A49" s="46">
        <v>47</v>
      </c>
      <c r="B49" s="73" t="s">
        <v>132</v>
      </c>
      <c r="C49" s="60" t="s">
        <v>133</v>
      </c>
      <c r="D49" s="74" t="s">
        <v>28</v>
      </c>
      <c r="E49" s="74" t="s">
        <v>15</v>
      </c>
      <c r="F49" s="75" t="s">
        <v>93</v>
      </c>
      <c r="G49" s="74">
        <v>230</v>
      </c>
      <c r="H49" s="74">
        <v>230</v>
      </c>
      <c r="I49" s="68" t="s">
        <v>13</v>
      </c>
    </row>
    <row r="50" s="1" customFormat="1" ht="20.1" customHeight="1" spans="1:9">
      <c r="A50" s="46">
        <v>48</v>
      </c>
      <c r="B50" s="70" t="s">
        <v>134</v>
      </c>
      <c r="C50" s="60" t="s">
        <v>121</v>
      </c>
      <c r="D50" s="71" t="s">
        <v>28</v>
      </c>
      <c r="E50" s="71" t="s">
        <v>15</v>
      </c>
      <c r="F50" s="70" t="s">
        <v>93</v>
      </c>
      <c r="G50" s="71">
        <v>460</v>
      </c>
      <c r="H50" s="71">
        <v>460</v>
      </c>
      <c r="I50" s="68" t="s">
        <v>13</v>
      </c>
    </row>
    <row r="51" ht="20.1" customHeight="1" spans="1:9">
      <c r="A51" s="76" t="s">
        <v>16</v>
      </c>
      <c r="B51" s="77"/>
      <c r="C51" s="78"/>
      <c r="D51" s="79"/>
      <c r="E51" s="79"/>
      <c r="F51" s="79"/>
      <c r="G51" s="79"/>
      <c r="H51" s="80">
        <f>SUM(H3:H50)</f>
        <v>17710</v>
      </c>
      <c r="I51" s="82"/>
    </row>
  </sheetData>
  <autoFilter ref="A2:I51">
    <extLst/>
  </autoFilter>
  <mergeCells count="2">
    <mergeCell ref="A1:I1"/>
    <mergeCell ref="A51:B51"/>
  </mergeCells>
  <conditionalFormatting sqref="B29">
    <cfRule type="duplicateValues" dxfId="0" priority="104"/>
    <cfRule type="duplicateValues" dxfId="0" priority="103"/>
    <cfRule type="duplicateValues" dxfId="0" priority="102"/>
  </conditionalFormatting>
  <conditionalFormatting sqref="B30">
    <cfRule type="duplicateValues" dxfId="0" priority="33"/>
    <cfRule type="duplicateValues" dxfId="0" priority="32"/>
    <cfRule type="duplicateValues" dxfId="0" priority="30"/>
    <cfRule type="duplicateValues" dxfId="0" priority="31"/>
  </conditionalFormatting>
  <conditionalFormatting sqref="B31">
    <cfRule type="duplicateValues" dxfId="0" priority="99"/>
    <cfRule type="duplicateValues" dxfId="0" priority="98"/>
    <cfRule type="duplicateValues" dxfId="0" priority="97"/>
  </conditionalFormatting>
  <conditionalFormatting sqref="B32">
    <cfRule type="duplicateValues" dxfId="0" priority="94"/>
    <cfRule type="duplicateValues" dxfId="0" priority="93"/>
    <cfRule type="duplicateValues" dxfId="0" priority="92"/>
  </conditionalFormatting>
  <conditionalFormatting sqref="B33">
    <cfRule type="duplicateValues" dxfId="0" priority="89"/>
    <cfRule type="duplicateValues" dxfId="0" priority="88"/>
    <cfRule type="duplicateValues" dxfId="0" priority="87"/>
  </conditionalFormatting>
  <conditionalFormatting sqref="B34">
    <cfRule type="duplicateValues" dxfId="0" priority="84"/>
    <cfRule type="duplicateValues" dxfId="0" priority="83"/>
  </conditionalFormatting>
  <conditionalFormatting sqref="B35">
    <cfRule type="duplicateValues" dxfId="0" priority="80"/>
    <cfRule type="duplicateValues" dxfId="0" priority="79"/>
  </conditionalFormatting>
  <conditionalFormatting sqref="B36">
    <cfRule type="duplicateValues" dxfId="0" priority="76"/>
    <cfRule type="duplicateValues" dxfId="0" priority="75"/>
  </conditionalFormatting>
  <conditionalFormatting sqref="B37">
    <cfRule type="duplicateValues" dxfId="0" priority="42"/>
    <cfRule type="duplicateValues" dxfId="0" priority="41"/>
    <cfRule type="duplicateValues" dxfId="0" priority="40"/>
  </conditionalFormatting>
  <conditionalFormatting sqref="B41">
    <cfRule type="duplicateValues" dxfId="0" priority="11"/>
    <cfRule type="duplicateValues" dxfId="0" priority="10"/>
    <cfRule type="duplicateValues" dxfId="0" priority="7"/>
    <cfRule type="duplicateValues" dxfId="0" priority="8"/>
  </conditionalFormatting>
  <conditionalFormatting sqref="B42">
    <cfRule type="duplicateValues" dxfId="0" priority="27"/>
    <cfRule type="duplicateValues" dxfId="0" priority="26"/>
    <cfRule type="duplicateValues" dxfId="0" priority="25"/>
    <cfRule type="duplicateValues" dxfId="0" priority="22"/>
    <cfRule type="duplicateValues" dxfId="0" priority="23"/>
  </conditionalFormatting>
  <conditionalFormatting sqref="B43">
    <cfRule type="duplicateValues" dxfId="0" priority="19"/>
    <cfRule type="duplicateValues" dxfId="0" priority="18"/>
    <cfRule type="duplicateValues" dxfId="0" priority="17"/>
    <cfRule type="duplicateValues" dxfId="0" priority="14"/>
    <cfRule type="duplicateValues" dxfId="0" priority="15"/>
  </conditionalFormatting>
  <conditionalFormatting sqref="B44">
    <cfRule type="duplicateValues" dxfId="0" priority="67"/>
    <cfRule type="duplicateValues" dxfId="0" priority="66"/>
    <cfRule type="duplicateValues" dxfId="0" priority="65"/>
  </conditionalFormatting>
  <conditionalFormatting sqref="B45">
    <cfRule type="duplicateValues" dxfId="0" priority="62"/>
    <cfRule type="duplicateValues" dxfId="0" priority="61"/>
    <cfRule type="duplicateValues" dxfId="0" priority="60"/>
  </conditionalFormatting>
  <conditionalFormatting sqref="B47">
    <cfRule type="duplicateValues" dxfId="0" priority="53"/>
    <cfRule type="duplicateValues" dxfId="0" priority="52"/>
  </conditionalFormatting>
  <conditionalFormatting sqref="B49">
    <cfRule type="duplicateValues" dxfId="0" priority="47"/>
    <cfRule type="duplicateValues" dxfId="0" priority="46"/>
    <cfRule type="duplicateValues" dxfId="0" priority="45"/>
  </conditionalFormatting>
  <conditionalFormatting sqref="B50">
    <cfRule type="duplicateValues" dxfId="0" priority="72"/>
    <cfRule type="duplicateValues" dxfId="0" priority="71"/>
    <cfRule type="duplicateValues" dxfId="0" priority="70"/>
  </conditionalFormatting>
  <conditionalFormatting sqref="B14:B25">
    <cfRule type="duplicateValues" dxfId="0" priority="105"/>
  </conditionalFormatting>
  <conditionalFormatting sqref="B14:B50">
    <cfRule type="duplicateValues" dxfId="0" priority="1"/>
    <cfRule type="duplicateValues" dxfId="0" priority="2"/>
    <cfRule type="duplicateValues" dxfId="0" priority="3"/>
  </conditionalFormatting>
  <conditionalFormatting sqref="B29:B50">
    <cfRule type="duplicateValues" dxfId="0" priority="4"/>
    <cfRule type="duplicateValues" dxfId="0" priority="5"/>
    <cfRule type="duplicateValues" dxfId="0" priority="6"/>
  </conditionalFormatting>
  <conditionalFormatting sqref="B1:C2 B51:C1048576">
    <cfRule type="duplicateValues" dxfId="0" priority="219"/>
    <cfRule type="duplicateValues" dxfId="0" priority="326"/>
    <cfRule type="duplicateValues" dxfId="0" priority="327"/>
    <cfRule type="duplicateValues" dxfId="0" priority="328"/>
  </conditionalFormatting>
  <conditionalFormatting sqref="B2 B51:B1048576">
    <cfRule type="duplicateValues" dxfId="0" priority="335"/>
    <cfRule type="duplicateValues" dxfId="0" priority="336"/>
    <cfRule type="duplicateValues" dxfId="0" priority="337"/>
  </conditionalFormatting>
  <conditionalFormatting sqref="B2:C2 B52:B1048576 C51:C1048576">
    <cfRule type="duplicateValues" dxfId="0" priority="342"/>
    <cfRule type="duplicateValues" dxfId="0" priority="343"/>
  </conditionalFormatting>
  <conditionalFormatting sqref="B2:C2 B51:C1048576">
    <cfRule type="duplicateValues" dxfId="0" priority="329"/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8"/>
    <cfRule type="duplicateValues" dxfId="0" priority="340"/>
    <cfRule type="duplicateValues" dxfId="0" priority="341"/>
  </conditionalFormatting>
  <conditionalFormatting sqref="C51:C1048576 C2">
    <cfRule type="duplicateValues" dxfId="0" priority="339"/>
  </conditionalFormatting>
  <conditionalFormatting sqref="B29 B44:B50 B31:B40">
    <cfRule type="duplicateValues" dxfId="0" priority="36"/>
    <cfRule type="duplicateValues" dxfId="0" priority="37"/>
  </conditionalFormatting>
  <conditionalFormatting sqref="B46 B48">
    <cfRule type="duplicateValues" dxfId="0" priority="57"/>
    <cfRule type="duplicateValues" dxfId="0" priority="56"/>
  </conditionalFormatting>
  <printOptions horizontalCentered="1"/>
  <pageMargins left="0.590277777777778" right="0.590277777777778" top="0.786805555555556" bottom="0.708333333333333" header="0.5" footer="0.5"/>
  <pageSetup paperSize="9" scale="88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workbookViewId="0">
      <selection activeCell="N14" sqref="N14"/>
    </sheetView>
  </sheetViews>
  <sheetFormatPr defaultColWidth="9" defaultRowHeight="14.25"/>
  <cols>
    <col min="1" max="1" width="5" customWidth="1"/>
    <col min="2" max="3" width="11.625" customWidth="1"/>
    <col min="11" max="11" width="24.375" customWidth="1"/>
  </cols>
  <sheetData>
    <row r="1" ht="46" customHeight="1" spans="1:11">
      <c r="A1" s="2" t="s">
        <v>135</v>
      </c>
      <c r="B1" s="2"/>
      <c r="C1" s="2"/>
      <c r="D1" s="2"/>
      <c r="E1" s="2"/>
      <c r="F1" s="3"/>
      <c r="G1" s="2"/>
      <c r="H1" s="2"/>
      <c r="I1" s="2"/>
      <c r="J1" s="2"/>
      <c r="K1" s="39"/>
    </row>
    <row r="2" ht="24" spans="1:11">
      <c r="A2" s="4" t="s">
        <v>1</v>
      </c>
      <c r="B2" s="4" t="s">
        <v>136</v>
      </c>
      <c r="C2" s="4" t="s">
        <v>137</v>
      </c>
      <c r="D2" s="4" t="s">
        <v>138</v>
      </c>
      <c r="E2" s="4" t="s">
        <v>22</v>
      </c>
      <c r="F2" s="5" t="s">
        <v>139</v>
      </c>
      <c r="G2" s="4" t="s">
        <v>140</v>
      </c>
      <c r="H2" s="4" t="s">
        <v>141</v>
      </c>
      <c r="I2" s="40" t="s">
        <v>142</v>
      </c>
      <c r="J2" s="4" t="s">
        <v>11</v>
      </c>
      <c r="K2" s="4" t="s">
        <v>25</v>
      </c>
    </row>
    <row r="3" s="1" customFormat="1" ht="20" customHeight="1" spans="1:11">
      <c r="A3" s="6"/>
      <c r="B3" s="7"/>
      <c r="C3" s="7"/>
      <c r="D3" s="8"/>
      <c r="E3" s="9"/>
      <c r="F3" s="10"/>
      <c r="G3" s="7"/>
      <c r="H3" s="11"/>
      <c r="I3" s="7"/>
      <c r="J3" s="7"/>
      <c r="K3" s="7"/>
    </row>
    <row r="4" s="1" customFormat="1" ht="20" customHeight="1" spans="1:11">
      <c r="A4" s="6"/>
      <c r="B4" s="7"/>
      <c r="C4" s="7"/>
      <c r="D4" s="7"/>
      <c r="E4" s="9"/>
      <c r="F4" s="10"/>
      <c r="G4" s="7"/>
      <c r="H4" s="11"/>
      <c r="I4" s="7"/>
      <c r="J4" s="7"/>
      <c r="K4" s="7"/>
    </row>
    <row r="5" s="1" customFormat="1" ht="20" customHeight="1" spans="1:11">
      <c r="A5" s="6"/>
      <c r="B5" s="7"/>
      <c r="C5" s="7"/>
      <c r="D5" s="7"/>
      <c r="E5" s="9"/>
      <c r="F5" s="10"/>
      <c r="G5" s="7"/>
      <c r="H5" s="11"/>
      <c r="I5" s="7"/>
      <c r="J5" s="7"/>
      <c r="K5" s="7"/>
    </row>
    <row r="6" s="1" customFormat="1" ht="20" customHeight="1" spans="1:11">
      <c r="A6" s="6"/>
      <c r="B6" s="7"/>
      <c r="C6" s="7"/>
      <c r="D6" s="7"/>
      <c r="E6" s="9"/>
      <c r="F6" s="10"/>
      <c r="G6" s="7"/>
      <c r="H6" s="11"/>
      <c r="I6" s="7"/>
      <c r="J6" s="7"/>
      <c r="K6" s="7"/>
    </row>
    <row r="7" s="1" customFormat="1" ht="20" customHeight="1" spans="1:11">
      <c r="A7" s="6"/>
      <c r="B7" s="7"/>
      <c r="C7" s="7"/>
      <c r="D7" s="7"/>
      <c r="E7" s="9"/>
      <c r="F7" s="10"/>
      <c r="G7" s="7"/>
      <c r="H7" s="11"/>
      <c r="I7" s="7"/>
      <c r="J7" s="7"/>
      <c r="K7" s="7"/>
    </row>
    <row r="8" s="1" customFormat="1" ht="20" customHeight="1" spans="1:11">
      <c r="A8" s="6"/>
      <c r="B8" s="7"/>
      <c r="C8" s="7"/>
      <c r="D8" s="7"/>
      <c r="E8" s="9"/>
      <c r="F8" s="10"/>
      <c r="G8" s="7"/>
      <c r="H8" s="11"/>
      <c r="I8" s="7"/>
      <c r="J8" s="7"/>
      <c r="K8" s="7"/>
    </row>
    <row r="9" s="1" customFormat="1" ht="20" customHeight="1" spans="1:11">
      <c r="A9" s="6"/>
      <c r="B9" s="7"/>
      <c r="C9" s="7"/>
      <c r="D9" s="7"/>
      <c r="E9" s="9"/>
      <c r="F9" s="10"/>
      <c r="G9" s="7"/>
      <c r="H9" s="11"/>
      <c r="I9" s="7"/>
      <c r="J9" s="7"/>
      <c r="K9" s="7"/>
    </row>
    <row r="10" s="1" customFormat="1" ht="20" customHeight="1" spans="1:11">
      <c r="A10" s="6"/>
      <c r="B10" s="7"/>
      <c r="C10" s="7"/>
      <c r="D10" s="7"/>
      <c r="E10" s="9"/>
      <c r="F10" s="10"/>
      <c r="G10" s="7"/>
      <c r="H10" s="11"/>
      <c r="I10" s="7"/>
      <c r="J10" s="7"/>
      <c r="K10" s="7"/>
    </row>
    <row r="11" s="1" customFormat="1" ht="20" customHeight="1" spans="1:11">
      <c r="A11" s="6"/>
      <c r="B11" s="7"/>
      <c r="C11" s="12"/>
      <c r="D11" s="13"/>
      <c r="E11" s="14"/>
      <c r="F11" s="10"/>
      <c r="G11" s="7"/>
      <c r="H11" s="11"/>
      <c r="I11" s="7"/>
      <c r="J11" s="7"/>
      <c r="K11" s="7"/>
    </row>
    <row r="12" s="1" customFormat="1" ht="20" customHeight="1" spans="1:11">
      <c r="A12" s="15" t="s">
        <v>143</v>
      </c>
      <c r="B12" s="16"/>
      <c r="C12" s="16"/>
      <c r="D12" s="16"/>
      <c r="E12" s="16"/>
      <c r="F12" s="17"/>
      <c r="G12" s="18"/>
      <c r="H12" s="18"/>
      <c r="I12" s="41"/>
      <c r="J12" s="41"/>
      <c r="K12" s="11"/>
    </row>
    <row r="13" s="1" customFormat="1" ht="20" customHeight="1" spans="1:11">
      <c r="A13" s="19" t="s">
        <v>144</v>
      </c>
      <c r="B13" s="19"/>
      <c r="C13" s="20"/>
      <c r="D13" s="20"/>
      <c r="E13" s="21"/>
      <c r="F13" s="22"/>
      <c r="G13" s="23" t="s">
        <v>145</v>
      </c>
      <c r="H13" s="23"/>
      <c r="I13" s="23"/>
      <c r="J13" s="23"/>
      <c r="K13" s="42"/>
    </row>
    <row r="14" s="1" customFormat="1" spans="1:11">
      <c r="A14" s="23"/>
      <c r="B14" s="23"/>
      <c r="C14" s="23"/>
      <c r="D14" s="23"/>
      <c r="E14" s="23"/>
      <c r="F14" s="22"/>
      <c r="G14" s="23"/>
      <c r="H14" s="23"/>
      <c r="I14" s="43"/>
      <c r="J14" s="43"/>
      <c r="K14" s="44"/>
    </row>
    <row r="15" s="1" customFormat="1" ht="27.75" spans="1:11">
      <c r="A15" s="2" t="s">
        <v>146</v>
      </c>
      <c r="B15" s="2"/>
      <c r="C15" s="2"/>
      <c r="D15" s="2"/>
      <c r="E15" s="2"/>
      <c r="F15" s="3"/>
      <c r="G15" s="2"/>
      <c r="H15" s="2"/>
      <c r="I15" s="2"/>
      <c r="J15" s="2"/>
      <c r="K15" s="39"/>
    </row>
    <row r="16" s="1" customFormat="1" ht="24" spans="1:11">
      <c r="A16" s="4" t="s">
        <v>1</v>
      </c>
      <c r="B16" s="4" t="s">
        <v>136</v>
      </c>
      <c r="C16" s="4" t="s">
        <v>137</v>
      </c>
      <c r="D16" s="4" t="s">
        <v>138</v>
      </c>
      <c r="E16" s="4" t="s">
        <v>22</v>
      </c>
      <c r="F16" s="5" t="s">
        <v>139</v>
      </c>
      <c r="G16" s="4" t="s">
        <v>140</v>
      </c>
      <c r="H16" s="4" t="s">
        <v>141</v>
      </c>
      <c r="I16" s="40" t="s">
        <v>142</v>
      </c>
      <c r="J16" s="4" t="s">
        <v>11</v>
      </c>
      <c r="K16" s="4" t="s">
        <v>25</v>
      </c>
    </row>
    <row r="17" s="1" customFormat="1" spans="1:11">
      <c r="A17" s="24">
        <v>1</v>
      </c>
      <c r="B17" s="7" t="s">
        <v>147</v>
      </c>
      <c r="C17" s="7" t="s">
        <v>93</v>
      </c>
      <c r="D17" s="7" t="s">
        <v>148</v>
      </c>
      <c r="E17" s="9" t="s">
        <v>28</v>
      </c>
      <c r="F17" s="27">
        <f>2023-1931</f>
        <v>92</v>
      </c>
      <c r="G17" s="9" t="s">
        <v>4</v>
      </c>
      <c r="H17" s="9" t="s">
        <v>149</v>
      </c>
      <c r="I17" s="32" t="s">
        <v>150</v>
      </c>
      <c r="J17" s="32" t="s">
        <v>151</v>
      </c>
      <c r="K17" s="45" t="s">
        <v>152</v>
      </c>
    </row>
    <row r="18" s="1" customFormat="1" spans="1:11">
      <c r="A18" s="24"/>
      <c r="B18" s="7"/>
      <c r="C18" s="7"/>
      <c r="D18" s="9"/>
      <c r="E18" s="9"/>
      <c r="F18" s="27"/>
      <c r="G18" s="9"/>
      <c r="H18" s="9"/>
      <c r="I18" s="45"/>
      <c r="J18" s="45"/>
      <c r="K18" s="46"/>
    </row>
    <row r="19" s="1" customFormat="1" spans="1:11">
      <c r="A19" s="24"/>
      <c r="B19" s="28"/>
      <c r="C19" s="29"/>
      <c r="D19" s="30"/>
      <c r="E19" s="30"/>
      <c r="F19" s="31"/>
      <c r="G19" s="32"/>
      <c r="H19" s="32"/>
      <c r="I19" s="47"/>
      <c r="J19" s="48"/>
      <c r="K19" s="46"/>
    </row>
    <row r="20" s="1" customFormat="1" spans="1:11">
      <c r="A20" s="24"/>
      <c r="B20" s="28"/>
      <c r="C20" s="33"/>
      <c r="D20" s="34"/>
      <c r="E20" s="30"/>
      <c r="F20" s="35"/>
      <c r="G20" s="33"/>
      <c r="H20" s="33"/>
      <c r="I20" s="49"/>
      <c r="J20" s="24"/>
      <c r="K20" s="33"/>
    </row>
    <row r="21" spans="1:11">
      <c r="A21" s="36"/>
      <c r="B21" s="37"/>
      <c r="C21" s="37"/>
      <c r="D21" s="38"/>
      <c r="E21" s="37"/>
      <c r="F21" s="10"/>
      <c r="G21" s="32"/>
      <c r="H21" s="32"/>
      <c r="I21" s="50"/>
      <c r="J21" s="6"/>
      <c r="K21" s="4"/>
    </row>
    <row r="22" spans="1:11">
      <c r="A22" s="15" t="s">
        <v>153</v>
      </c>
      <c r="B22" s="16"/>
      <c r="C22" s="16"/>
      <c r="D22" s="16"/>
      <c r="E22" s="16"/>
      <c r="F22" s="17"/>
      <c r="G22" s="18"/>
      <c r="H22" s="18"/>
      <c r="I22" s="41"/>
      <c r="J22" s="41"/>
      <c r="K22" s="11"/>
    </row>
    <row r="23" spans="1:11">
      <c r="A23" s="19" t="s">
        <v>144</v>
      </c>
      <c r="B23" s="19"/>
      <c r="C23" s="20"/>
      <c r="D23" s="20"/>
      <c r="E23" s="21"/>
      <c r="F23" s="22"/>
      <c r="G23" s="23" t="s">
        <v>145</v>
      </c>
      <c r="H23" s="23"/>
      <c r="I23" s="23"/>
      <c r="J23" s="23"/>
      <c r="K23" s="42"/>
    </row>
  </sheetData>
  <mergeCells count="4">
    <mergeCell ref="A1:K1"/>
    <mergeCell ref="A12:E12"/>
    <mergeCell ref="A15:K15"/>
    <mergeCell ref="A22:E22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1"/>
  <sheetViews>
    <sheetView zoomScale="145" zoomScaleNormal="145" workbookViewId="0">
      <selection activeCell="K6" sqref="K6"/>
    </sheetView>
  </sheetViews>
  <sheetFormatPr defaultColWidth="9" defaultRowHeight="14.25"/>
  <cols>
    <col min="1" max="1" width="5.125" customWidth="1"/>
    <col min="2" max="2" width="9" style="51"/>
    <col min="3" max="3" width="18.75" style="52" customWidth="1"/>
    <col min="4" max="4" width="6" style="53" customWidth="1"/>
    <col min="5" max="5" width="15.75" style="53" customWidth="1"/>
    <col min="6" max="6" width="13.75" style="53" customWidth="1"/>
    <col min="7" max="7" width="6.25" style="53" customWidth="1"/>
    <col min="8" max="8" width="10.125" style="53" customWidth="1"/>
    <col min="9" max="9" width="16" style="53" customWidth="1"/>
  </cols>
  <sheetData>
    <row r="1" ht="36" customHeight="1" spans="1:9">
      <c r="A1" s="54" t="s">
        <v>154</v>
      </c>
      <c r="B1" s="54"/>
      <c r="C1" s="55"/>
      <c r="D1" s="54"/>
      <c r="E1" s="54"/>
      <c r="F1" s="54"/>
      <c r="G1" s="54"/>
      <c r="H1" s="54"/>
      <c r="I1" s="54"/>
    </row>
    <row r="2" ht="20.1" customHeight="1" spans="1:9">
      <c r="A2" s="56" t="s">
        <v>1</v>
      </c>
      <c r="B2" s="56" t="s">
        <v>20</v>
      </c>
      <c r="C2" s="83" t="s">
        <v>21</v>
      </c>
      <c r="D2" s="56" t="s">
        <v>22</v>
      </c>
      <c r="E2" s="56" t="s">
        <v>23</v>
      </c>
      <c r="F2" s="56" t="s">
        <v>24</v>
      </c>
      <c r="G2" s="56" t="s">
        <v>155</v>
      </c>
      <c r="H2" s="57" t="s">
        <v>11</v>
      </c>
      <c r="I2" s="57" t="s">
        <v>25</v>
      </c>
    </row>
    <row r="3" ht="20.1" customHeight="1" spans="1:9">
      <c r="A3" s="46">
        <v>1</v>
      </c>
      <c r="B3" s="59" t="s">
        <v>26</v>
      </c>
      <c r="C3" s="60" t="s">
        <v>27</v>
      </c>
      <c r="D3" s="59" t="s">
        <v>28</v>
      </c>
      <c r="E3" s="59" t="s">
        <v>12</v>
      </c>
      <c r="F3" s="59" t="s">
        <v>29</v>
      </c>
      <c r="G3" s="61">
        <v>60</v>
      </c>
      <c r="H3" s="62">
        <f t="shared" ref="H3:H50" si="0">G3*4</f>
        <v>240</v>
      </c>
      <c r="I3" s="81" t="s">
        <v>156</v>
      </c>
    </row>
    <row r="4" ht="20.1" customHeight="1" spans="1:9">
      <c r="A4" s="46">
        <v>2</v>
      </c>
      <c r="B4" s="59" t="s">
        <v>30</v>
      </c>
      <c r="C4" s="60" t="s">
        <v>31</v>
      </c>
      <c r="D4" s="59" t="s">
        <v>28</v>
      </c>
      <c r="E4" s="59" t="s">
        <v>12</v>
      </c>
      <c r="F4" s="59" t="s">
        <v>32</v>
      </c>
      <c r="G4" s="61">
        <v>60</v>
      </c>
      <c r="H4" s="62">
        <f t="shared" si="0"/>
        <v>240</v>
      </c>
      <c r="I4" s="81" t="s">
        <v>156</v>
      </c>
    </row>
    <row r="5" ht="20.1" customHeight="1" spans="1:9">
      <c r="A5" s="46">
        <v>3</v>
      </c>
      <c r="B5" s="59" t="s">
        <v>33</v>
      </c>
      <c r="C5" s="60" t="s">
        <v>34</v>
      </c>
      <c r="D5" s="59" t="s">
        <v>28</v>
      </c>
      <c r="E5" s="59" t="s">
        <v>12</v>
      </c>
      <c r="F5" s="59" t="s">
        <v>35</v>
      </c>
      <c r="G5" s="61">
        <v>30</v>
      </c>
      <c r="H5" s="62">
        <f t="shared" si="0"/>
        <v>120</v>
      </c>
      <c r="I5" s="81" t="s">
        <v>156</v>
      </c>
    </row>
    <row r="6" ht="20.1" customHeight="1" spans="1:9">
      <c r="A6" s="46">
        <v>4</v>
      </c>
      <c r="B6" s="59" t="s">
        <v>36</v>
      </c>
      <c r="C6" s="60" t="s">
        <v>37</v>
      </c>
      <c r="D6" s="59" t="s">
        <v>28</v>
      </c>
      <c r="E6" s="59" t="s">
        <v>12</v>
      </c>
      <c r="F6" s="59" t="s">
        <v>38</v>
      </c>
      <c r="G6" s="61">
        <v>60</v>
      </c>
      <c r="H6" s="62">
        <f t="shared" si="0"/>
        <v>240</v>
      </c>
      <c r="I6" s="81" t="s">
        <v>156</v>
      </c>
    </row>
    <row r="7" ht="20.1" customHeight="1" spans="1:9">
      <c r="A7" s="46">
        <v>5</v>
      </c>
      <c r="B7" s="59" t="s">
        <v>39</v>
      </c>
      <c r="C7" s="60" t="s">
        <v>40</v>
      </c>
      <c r="D7" s="59" t="s">
        <v>28</v>
      </c>
      <c r="E7" s="59" t="s">
        <v>12</v>
      </c>
      <c r="F7" s="59" t="s">
        <v>41</v>
      </c>
      <c r="G7" s="61">
        <v>60</v>
      </c>
      <c r="H7" s="62">
        <f t="shared" si="0"/>
        <v>240</v>
      </c>
      <c r="I7" s="81" t="s">
        <v>156</v>
      </c>
    </row>
    <row r="8" ht="20.1" customHeight="1" spans="1:9">
      <c r="A8" s="46">
        <v>6</v>
      </c>
      <c r="B8" s="63" t="s">
        <v>42</v>
      </c>
      <c r="C8" s="60" t="s">
        <v>43</v>
      </c>
      <c r="D8" s="64" t="s">
        <v>28</v>
      </c>
      <c r="E8" s="65" t="s">
        <v>12</v>
      </c>
      <c r="F8" s="66" t="s">
        <v>44</v>
      </c>
      <c r="G8" s="61">
        <v>60</v>
      </c>
      <c r="H8" s="62">
        <f t="shared" si="0"/>
        <v>240</v>
      </c>
      <c r="I8" s="81" t="s">
        <v>156</v>
      </c>
    </row>
    <row r="9" ht="20.1" customHeight="1" spans="1:9">
      <c r="A9" s="46">
        <v>7</v>
      </c>
      <c r="B9" s="67" t="s">
        <v>45</v>
      </c>
      <c r="C9" s="60" t="s">
        <v>46</v>
      </c>
      <c r="D9" s="67" t="s">
        <v>28</v>
      </c>
      <c r="E9" s="67" t="s">
        <v>12</v>
      </c>
      <c r="F9" s="67" t="s">
        <v>47</v>
      </c>
      <c r="G9" s="61">
        <v>60</v>
      </c>
      <c r="H9" s="62">
        <f t="shared" si="0"/>
        <v>240</v>
      </c>
      <c r="I9" s="81" t="s">
        <v>156</v>
      </c>
    </row>
    <row r="10" ht="20.1" customHeight="1" spans="1:9">
      <c r="A10" s="46">
        <v>8</v>
      </c>
      <c r="B10" s="30" t="s">
        <v>48</v>
      </c>
      <c r="C10" s="60" t="s">
        <v>49</v>
      </c>
      <c r="D10" s="30" t="s">
        <v>28</v>
      </c>
      <c r="E10" s="30" t="s">
        <v>12</v>
      </c>
      <c r="F10" s="30" t="s">
        <v>50</v>
      </c>
      <c r="G10" s="61">
        <v>60</v>
      </c>
      <c r="H10" s="62">
        <f t="shared" si="0"/>
        <v>240</v>
      </c>
      <c r="I10" s="81" t="s">
        <v>156</v>
      </c>
    </row>
    <row r="11" ht="20.1" customHeight="1" spans="1:9">
      <c r="A11" s="46">
        <v>9</v>
      </c>
      <c r="B11" s="30" t="s">
        <v>51</v>
      </c>
      <c r="C11" s="60" t="s">
        <v>43</v>
      </c>
      <c r="D11" s="30" t="s">
        <v>28</v>
      </c>
      <c r="E11" s="30" t="s">
        <v>12</v>
      </c>
      <c r="F11" s="30" t="s">
        <v>52</v>
      </c>
      <c r="G11" s="61">
        <v>30</v>
      </c>
      <c r="H11" s="62">
        <f t="shared" si="0"/>
        <v>120</v>
      </c>
      <c r="I11" s="81" t="s">
        <v>156</v>
      </c>
    </row>
    <row r="12" ht="20.1" customHeight="1" spans="1:9">
      <c r="A12" s="46">
        <v>10</v>
      </c>
      <c r="B12" s="67" t="s">
        <v>53</v>
      </c>
      <c r="C12" s="60" t="s">
        <v>54</v>
      </c>
      <c r="D12" s="67" t="s">
        <v>28</v>
      </c>
      <c r="E12" s="30" t="s">
        <v>12</v>
      </c>
      <c r="F12" s="67" t="s">
        <v>55</v>
      </c>
      <c r="G12" s="61">
        <v>60</v>
      </c>
      <c r="H12" s="62">
        <f t="shared" si="0"/>
        <v>240</v>
      </c>
      <c r="I12" s="81" t="s">
        <v>156</v>
      </c>
    </row>
    <row r="13" ht="20.1" customHeight="1" spans="1:9">
      <c r="A13" s="46">
        <v>11</v>
      </c>
      <c r="B13" s="67" t="s">
        <v>56</v>
      </c>
      <c r="C13" s="60" t="s">
        <v>57</v>
      </c>
      <c r="D13" s="67" t="s">
        <v>28</v>
      </c>
      <c r="E13" s="67" t="s">
        <v>12</v>
      </c>
      <c r="F13" s="67" t="s">
        <v>58</v>
      </c>
      <c r="G13" s="61">
        <v>60</v>
      </c>
      <c r="H13" s="62">
        <f t="shared" si="0"/>
        <v>240</v>
      </c>
      <c r="I13" s="81" t="s">
        <v>156</v>
      </c>
    </row>
    <row r="14" ht="20.1" customHeight="1" spans="1:9">
      <c r="A14" s="46">
        <v>12</v>
      </c>
      <c r="B14" s="25" t="s">
        <v>59</v>
      </c>
      <c r="C14" s="60" t="s">
        <v>60</v>
      </c>
      <c r="D14" s="25" t="s">
        <v>28</v>
      </c>
      <c r="E14" s="25" t="s">
        <v>61</v>
      </c>
      <c r="F14" s="25" t="s">
        <v>50</v>
      </c>
      <c r="G14" s="25">
        <v>30</v>
      </c>
      <c r="H14" s="25">
        <f t="shared" si="0"/>
        <v>120</v>
      </c>
      <c r="I14" s="81" t="s">
        <v>156</v>
      </c>
    </row>
    <row r="15" ht="20.1" customHeight="1" spans="1:9">
      <c r="A15" s="46">
        <v>13</v>
      </c>
      <c r="B15" s="25" t="s">
        <v>62</v>
      </c>
      <c r="C15" s="60" t="s">
        <v>63</v>
      </c>
      <c r="D15" s="25" t="s">
        <v>28</v>
      </c>
      <c r="E15" s="25" t="s">
        <v>61</v>
      </c>
      <c r="F15" s="25" t="s">
        <v>47</v>
      </c>
      <c r="G15" s="25">
        <v>30</v>
      </c>
      <c r="H15" s="25">
        <f t="shared" si="0"/>
        <v>120</v>
      </c>
      <c r="I15" s="81" t="s">
        <v>156</v>
      </c>
    </row>
    <row r="16" ht="20.1" customHeight="1" spans="1:9">
      <c r="A16" s="46">
        <v>14</v>
      </c>
      <c r="B16" s="25" t="s">
        <v>64</v>
      </c>
      <c r="C16" s="60" t="s">
        <v>65</v>
      </c>
      <c r="D16" s="25" t="s">
        <v>28</v>
      </c>
      <c r="E16" s="25" t="s">
        <v>61</v>
      </c>
      <c r="F16" s="25" t="s">
        <v>66</v>
      </c>
      <c r="G16" s="25">
        <v>30</v>
      </c>
      <c r="H16" s="25">
        <f t="shared" si="0"/>
        <v>120</v>
      </c>
      <c r="I16" s="81" t="s">
        <v>156</v>
      </c>
    </row>
    <row r="17" ht="20.1" customHeight="1" spans="1:9">
      <c r="A17" s="46">
        <v>15</v>
      </c>
      <c r="B17" s="25" t="s">
        <v>67</v>
      </c>
      <c r="C17" s="60" t="s">
        <v>68</v>
      </c>
      <c r="D17" s="25" t="s">
        <v>28</v>
      </c>
      <c r="E17" s="25" t="s">
        <v>61</v>
      </c>
      <c r="F17" s="25" t="s">
        <v>50</v>
      </c>
      <c r="G17" s="25">
        <v>60</v>
      </c>
      <c r="H17" s="25">
        <f t="shared" si="0"/>
        <v>240</v>
      </c>
      <c r="I17" s="81" t="s">
        <v>156</v>
      </c>
    </row>
    <row r="18" ht="20.1" customHeight="1" spans="1:9">
      <c r="A18" s="46">
        <v>16</v>
      </c>
      <c r="B18" s="25" t="s">
        <v>69</v>
      </c>
      <c r="C18" s="60" t="s">
        <v>70</v>
      </c>
      <c r="D18" s="25" t="s">
        <v>28</v>
      </c>
      <c r="E18" s="25" t="s">
        <v>61</v>
      </c>
      <c r="F18" s="25" t="s">
        <v>35</v>
      </c>
      <c r="G18" s="25">
        <v>60</v>
      </c>
      <c r="H18" s="25">
        <f t="shared" si="0"/>
        <v>240</v>
      </c>
      <c r="I18" s="81" t="s">
        <v>156</v>
      </c>
    </row>
    <row r="19" ht="20.1" customHeight="1" spans="1:9">
      <c r="A19" s="46">
        <v>17</v>
      </c>
      <c r="B19" s="25" t="s">
        <v>71</v>
      </c>
      <c r="C19" s="60" t="s">
        <v>72</v>
      </c>
      <c r="D19" s="25" t="s">
        <v>28</v>
      </c>
      <c r="E19" s="25" t="s">
        <v>61</v>
      </c>
      <c r="F19" s="68" t="s">
        <v>66</v>
      </c>
      <c r="G19" s="25">
        <v>60</v>
      </c>
      <c r="H19" s="25">
        <f t="shared" si="0"/>
        <v>240</v>
      </c>
      <c r="I19" s="81" t="s">
        <v>156</v>
      </c>
    </row>
    <row r="20" ht="20.1" customHeight="1" spans="1:9">
      <c r="A20" s="46">
        <v>18</v>
      </c>
      <c r="B20" s="25" t="s">
        <v>73</v>
      </c>
      <c r="C20" s="60" t="s">
        <v>74</v>
      </c>
      <c r="D20" s="25" t="s">
        <v>75</v>
      </c>
      <c r="E20" s="25" t="s">
        <v>61</v>
      </c>
      <c r="F20" s="25" t="s">
        <v>76</v>
      </c>
      <c r="G20" s="25">
        <v>30</v>
      </c>
      <c r="H20" s="25">
        <f t="shared" si="0"/>
        <v>120</v>
      </c>
      <c r="I20" s="81" t="s">
        <v>156</v>
      </c>
    </row>
    <row r="21" ht="20.1" customHeight="1" spans="1:9">
      <c r="A21" s="46">
        <v>19</v>
      </c>
      <c r="B21" s="25" t="s">
        <v>77</v>
      </c>
      <c r="C21" s="60" t="s">
        <v>57</v>
      </c>
      <c r="D21" s="25" t="s">
        <v>28</v>
      </c>
      <c r="E21" s="25" t="s">
        <v>61</v>
      </c>
      <c r="F21" s="25" t="s">
        <v>35</v>
      </c>
      <c r="G21" s="25">
        <v>60</v>
      </c>
      <c r="H21" s="25">
        <f t="shared" si="0"/>
        <v>240</v>
      </c>
      <c r="I21" s="81" t="s">
        <v>156</v>
      </c>
    </row>
    <row r="22" ht="20.1" customHeight="1" spans="1:9">
      <c r="A22" s="46">
        <v>20</v>
      </c>
      <c r="B22" s="25" t="s">
        <v>78</v>
      </c>
      <c r="C22" s="60" t="s">
        <v>79</v>
      </c>
      <c r="D22" s="25" t="s">
        <v>28</v>
      </c>
      <c r="E22" s="25" t="s">
        <v>61</v>
      </c>
      <c r="F22" s="25" t="s">
        <v>76</v>
      </c>
      <c r="G22" s="25">
        <v>60</v>
      </c>
      <c r="H22" s="25">
        <f t="shared" si="0"/>
        <v>240</v>
      </c>
      <c r="I22" s="81" t="s">
        <v>156</v>
      </c>
    </row>
    <row r="23" ht="20.1" customHeight="1" spans="1:9">
      <c r="A23" s="46">
        <v>21</v>
      </c>
      <c r="B23" s="25" t="s">
        <v>80</v>
      </c>
      <c r="C23" s="60" t="s">
        <v>72</v>
      </c>
      <c r="D23" s="69" t="s">
        <v>28</v>
      </c>
      <c r="E23" s="25" t="s">
        <v>61</v>
      </c>
      <c r="F23" s="25" t="s">
        <v>81</v>
      </c>
      <c r="G23" s="25">
        <v>30</v>
      </c>
      <c r="H23" s="25">
        <f t="shared" si="0"/>
        <v>120</v>
      </c>
      <c r="I23" s="81" t="s">
        <v>156</v>
      </c>
    </row>
    <row r="24" s="1" customFormat="1" ht="20.1" customHeight="1" spans="1:9">
      <c r="A24" s="46">
        <v>22</v>
      </c>
      <c r="B24" s="25" t="s">
        <v>82</v>
      </c>
      <c r="C24" s="60" t="s">
        <v>83</v>
      </c>
      <c r="D24" s="25" t="s">
        <v>28</v>
      </c>
      <c r="E24" s="25" t="s">
        <v>61</v>
      </c>
      <c r="F24" s="25" t="s">
        <v>50</v>
      </c>
      <c r="G24" s="25">
        <v>30</v>
      </c>
      <c r="H24" s="25">
        <f t="shared" si="0"/>
        <v>120</v>
      </c>
      <c r="I24" s="81" t="s">
        <v>156</v>
      </c>
    </row>
    <row r="25" s="1" customFormat="1" ht="20.1" customHeight="1" spans="1:9">
      <c r="A25" s="46">
        <v>23</v>
      </c>
      <c r="B25" s="25" t="s">
        <v>84</v>
      </c>
      <c r="C25" s="60" t="s">
        <v>85</v>
      </c>
      <c r="D25" s="25" t="s">
        <v>75</v>
      </c>
      <c r="E25" s="25" t="s">
        <v>61</v>
      </c>
      <c r="F25" s="25" t="s">
        <v>58</v>
      </c>
      <c r="G25" s="25">
        <v>60</v>
      </c>
      <c r="H25" s="25">
        <f t="shared" si="0"/>
        <v>240</v>
      </c>
      <c r="I25" s="81" t="s">
        <v>156</v>
      </c>
    </row>
    <row r="26" s="1" customFormat="1" ht="20.1" customHeight="1" spans="1:9">
      <c r="A26" s="46">
        <v>24</v>
      </c>
      <c r="B26" s="25" t="s">
        <v>86</v>
      </c>
      <c r="C26" s="60" t="s">
        <v>87</v>
      </c>
      <c r="D26" s="25" t="s">
        <v>28</v>
      </c>
      <c r="E26" s="25" t="s">
        <v>61</v>
      </c>
      <c r="F26" s="25" t="s">
        <v>35</v>
      </c>
      <c r="G26" s="25">
        <v>30</v>
      </c>
      <c r="H26" s="25">
        <f t="shared" si="0"/>
        <v>120</v>
      </c>
      <c r="I26" s="81" t="s">
        <v>156</v>
      </c>
    </row>
    <row r="27" s="1" customFormat="1" ht="20.1" customHeight="1" spans="1:9">
      <c r="A27" s="46">
        <v>25</v>
      </c>
      <c r="B27" s="25" t="s">
        <v>88</v>
      </c>
      <c r="C27" s="60" t="s">
        <v>89</v>
      </c>
      <c r="D27" s="25" t="s">
        <v>28</v>
      </c>
      <c r="E27" s="25" t="s">
        <v>61</v>
      </c>
      <c r="F27" s="25" t="s">
        <v>66</v>
      </c>
      <c r="G27" s="25">
        <v>60</v>
      </c>
      <c r="H27" s="25">
        <f t="shared" si="0"/>
        <v>240</v>
      </c>
      <c r="I27" s="81" t="s">
        <v>156</v>
      </c>
    </row>
    <row r="28" s="1" customFormat="1" ht="20.1" customHeight="1" spans="1:9">
      <c r="A28" s="46">
        <v>26</v>
      </c>
      <c r="B28" s="68" t="s">
        <v>90</v>
      </c>
      <c r="C28" s="60" t="s">
        <v>37</v>
      </c>
      <c r="D28" s="25" t="s">
        <v>28</v>
      </c>
      <c r="E28" s="25" t="s">
        <v>61</v>
      </c>
      <c r="F28" s="68" t="s">
        <v>35</v>
      </c>
      <c r="G28" s="25">
        <v>30</v>
      </c>
      <c r="H28" s="25">
        <f t="shared" si="0"/>
        <v>120</v>
      </c>
      <c r="I28" s="81" t="s">
        <v>156</v>
      </c>
    </row>
    <row r="29" s="1" customFormat="1" ht="20.1" customHeight="1" spans="1:9">
      <c r="A29" s="46">
        <v>27</v>
      </c>
      <c r="B29" s="70" t="s">
        <v>91</v>
      </c>
      <c r="C29" s="60" t="s">
        <v>92</v>
      </c>
      <c r="D29" s="71" t="s">
        <v>28</v>
      </c>
      <c r="E29" s="71" t="s">
        <v>15</v>
      </c>
      <c r="F29" s="70" t="s">
        <v>93</v>
      </c>
      <c r="G29" s="25">
        <v>60</v>
      </c>
      <c r="H29" s="25">
        <f t="shared" si="0"/>
        <v>240</v>
      </c>
      <c r="I29" s="81" t="s">
        <v>156</v>
      </c>
    </row>
    <row r="30" s="1" customFormat="1" ht="20.1" customHeight="1" spans="1:9">
      <c r="A30" s="46">
        <v>28</v>
      </c>
      <c r="B30" s="72" t="s">
        <v>94</v>
      </c>
      <c r="C30" s="60" t="s">
        <v>95</v>
      </c>
      <c r="D30" s="71" t="s">
        <v>28</v>
      </c>
      <c r="E30" s="71" t="s">
        <v>15</v>
      </c>
      <c r="F30" s="70" t="s">
        <v>96</v>
      </c>
      <c r="G30" s="25">
        <v>60</v>
      </c>
      <c r="H30" s="25">
        <f t="shared" si="0"/>
        <v>240</v>
      </c>
      <c r="I30" s="81" t="s">
        <v>156</v>
      </c>
    </row>
    <row r="31" s="1" customFormat="1" ht="20.1" customHeight="1" spans="1:9">
      <c r="A31" s="46">
        <v>29</v>
      </c>
      <c r="B31" s="70" t="s">
        <v>97</v>
      </c>
      <c r="C31" s="60" t="s">
        <v>98</v>
      </c>
      <c r="D31" s="71" t="s">
        <v>28</v>
      </c>
      <c r="E31" s="71" t="s">
        <v>15</v>
      </c>
      <c r="F31" s="70" t="s">
        <v>93</v>
      </c>
      <c r="G31" s="25">
        <v>30</v>
      </c>
      <c r="H31" s="25">
        <f t="shared" si="0"/>
        <v>120</v>
      </c>
      <c r="I31" s="81" t="s">
        <v>156</v>
      </c>
    </row>
    <row r="32" s="1" customFormat="1" ht="20.1" customHeight="1" spans="1:9">
      <c r="A32" s="46">
        <v>30</v>
      </c>
      <c r="B32" s="70" t="s">
        <v>99</v>
      </c>
      <c r="C32" s="60" t="s">
        <v>100</v>
      </c>
      <c r="D32" s="71" t="s">
        <v>28</v>
      </c>
      <c r="E32" s="71" t="s">
        <v>15</v>
      </c>
      <c r="F32" s="70" t="s">
        <v>101</v>
      </c>
      <c r="G32" s="25">
        <v>30</v>
      </c>
      <c r="H32" s="25">
        <f t="shared" si="0"/>
        <v>120</v>
      </c>
      <c r="I32" s="81" t="s">
        <v>156</v>
      </c>
    </row>
    <row r="33" s="1" customFormat="1" ht="20.1" customHeight="1" spans="1:9">
      <c r="A33" s="46">
        <v>31</v>
      </c>
      <c r="B33" s="70" t="s">
        <v>102</v>
      </c>
      <c r="C33" s="60" t="s">
        <v>103</v>
      </c>
      <c r="D33" s="71" t="s">
        <v>28</v>
      </c>
      <c r="E33" s="71" t="s">
        <v>15</v>
      </c>
      <c r="F33" s="70" t="s">
        <v>101</v>
      </c>
      <c r="G33" s="25">
        <v>60</v>
      </c>
      <c r="H33" s="25">
        <f t="shared" si="0"/>
        <v>240</v>
      </c>
      <c r="I33" s="81" t="s">
        <v>156</v>
      </c>
    </row>
    <row r="34" s="1" customFormat="1" ht="20.1" customHeight="1" spans="1:9">
      <c r="A34" s="46">
        <v>32</v>
      </c>
      <c r="B34" s="70" t="s">
        <v>104</v>
      </c>
      <c r="C34" s="60" t="s">
        <v>105</v>
      </c>
      <c r="D34" s="71" t="s">
        <v>28</v>
      </c>
      <c r="E34" s="71" t="s">
        <v>15</v>
      </c>
      <c r="F34" s="70" t="s">
        <v>106</v>
      </c>
      <c r="G34" s="25">
        <v>30</v>
      </c>
      <c r="H34" s="25">
        <f t="shared" si="0"/>
        <v>120</v>
      </c>
      <c r="I34" s="81" t="s">
        <v>156</v>
      </c>
    </row>
    <row r="35" s="1" customFormat="1" ht="20.1" customHeight="1" spans="1:9">
      <c r="A35" s="46">
        <v>33</v>
      </c>
      <c r="B35" s="70" t="s">
        <v>107</v>
      </c>
      <c r="C35" s="60" t="s">
        <v>108</v>
      </c>
      <c r="D35" s="71" t="s">
        <v>28</v>
      </c>
      <c r="E35" s="71" t="s">
        <v>15</v>
      </c>
      <c r="F35" s="70" t="s">
        <v>106</v>
      </c>
      <c r="G35" s="25">
        <v>30</v>
      </c>
      <c r="H35" s="25">
        <f t="shared" si="0"/>
        <v>120</v>
      </c>
      <c r="I35" s="81" t="s">
        <v>156</v>
      </c>
    </row>
    <row r="36" s="1" customFormat="1" ht="20.1" customHeight="1" spans="1:9">
      <c r="A36" s="46">
        <v>34</v>
      </c>
      <c r="B36" s="70" t="s">
        <v>109</v>
      </c>
      <c r="C36" s="60" t="s">
        <v>43</v>
      </c>
      <c r="D36" s="71" t="s">
        <v>28</v>
      </c>
      <c r="E36" s="71" t="s">
        <v>15</v>
      </c>
      <c r="F36" s="70" t="s">
        <v>96</v>
      </c>
      <c r="G36" s="25">
        <v>30</v>
      </c>
      <c r="H36" s="25">
        <f t="shared" si="0"/>
        <v>120</v>
      </c>
      <c r="I36" s="81" t="s">
        <v>156</v>
      </c>
    </row>
    <row r="37" s="1" customFormat="1" ht="20.1" customHeight="1" spans="1:9">
      <c r="A37" s="46">
        <v>35</v>
      </c>
      <c r="B37" s="71" t="s">
        <v>110</v>
      </c>
      <c r="C37" s="60" t="s">
        <v>92</v>
      </c>
      <c r="D37" s="71" t="s">
        <v>28</v>
      </c>
      <c r="E37" s="71" t="s">
        <v>15</v>
      </c>
      <c r="F37" s="71" t="s">
        <v>93</v>
      </c>
      <c r="G37" s="25">
        <v>60</v>
      </c>
      <c r="H37" s="25">
        <f t="shared" si="0"/>
        <v>240</v>
      </c>
      <c r="I37" s="81" t="s">
        <v>156</v>
      </c>
    </row>
    <row r="38" s="1" customFormat="1" ht="20.1" customHeight="1" spans="1:9">
      <c r="A38" s="46">
        <v>36</v>
      </c>
      <c r="B38" s="70" t="s">
        <v>111</v>
      </c>
      <c r="C38" s="60" t="s">
        <v>112</v>
      </c>
      <c r="D38" s="71" t="s">
        <v>28</v>
      </c>
      <c r="E38" s="71" t="s">
        <v>15</v>
      </c>
      <c r="F38" s="70" t="s">
        <v>52</v>
      </c>
      <c r="G38" s="25">
        <v>30</v>
      </c>
      <c r="H38" s="25">
        <f t="shared" si="0"/>
        <v>120</v>
      </c>
      <c r="I38" s="81" t="s">
        <v>156</v>
      </c>
    </row>
    <row r="39" s="1" customFormat="1" ht="20.1" customHeight="1" spans="1:9">
      <c r="A39" s="46">
        <v>37</v>
      </c>
      <c r="B39" s="70" t="s">
        <v>113</v>
      </c>
      <c r="C39" s="60" t="s">
        <v>114</v>
      </c>
      <c r="D39" s="71" t="s">
        <v>28</v>
      </c>
      <c r="E39" s="71" t="s">
        <v>15</v>
      </c>
      <c r="F39" s="70" t="s">
        <v>52</v>
      </c>
      <c r="G39" s="25">
        <v>60</v>
      </c>
      <c r="H39" s="25">
        <f t="shared" si="0"/>
        <v>240</v>
      </c>
      <c r="I39" s="81" t="s">
        <v>156</v>
      </c>
    </row>
    <row r="40" s="1" customFormat="1" ht="20.1" customHeight="1" spans="1:9">
      <c r="A40" s="46">
        <v>38</v>
      </c>
      <c r="B40" s="70" t="s">
        <v>115</v>
      </c>
      <c r="C40" s="60" t="s">
        <v>112</v>
      </c>
      <c r="D40" s="71" t="s">
        <v>28</v>
      </c>
      <c r="E40" s="71" t="s">
        <v>15</v>
      </c>
      <c r="F40" s="70" t="s">
        <v>52</v>
      </c>
      <c r="G40" s="25">
        <v>60</v>
      </c>
      <c r="H40" s="25">
        <f t="shared" si="0"/>
        <v>240</v>
      </c>
      <c r="I40" s="81" t="s">
        <v>156</v>
      </c>
    </row>
    <row r="41" s="1" customFormat="1" ht="20.1" customHeight="1" spans="1:9">
      <c r="A41" s="46">
        <v>39</v>
      </c>
      <c r="B41" s="70" t="s">
        <v>116</v>
      </c>
      <c r="C41" s="60" t="s">
        <v>117</v>
      </c>
      <c r="D41" s="71" t="s">
        <v>28</v>
      </c>
      <c r="E41" s="71" t="s">
        <v>15</v>
      </c>
      <c r="F41" s="70" t="s">
        <v>106</v>
      </c>
      <c r="G41" s="25">
        <v>60</v>
      </c>
      <c r="H41" s="25">
        <f t="shared" si="0"/>
        <v>240</v>
      </c>
      <c r="I41" s="81" t="s">
        <v>156</v>
      </c>
    </row>
    <row r="42" s="1" customFormat="1" ht="20.1" customHeight="1" spans="1:9">
      <c r="A42" s="46">
        <v>40</v>
      </c>
      <c r="B42" s="70" t="s">
        <v>118</v>
      </c>
      <c r="C42" s="60" t="s">
        <v>119</v>
      </c>
      <c r="D42" s="71" t="s">
        <v>28</v>
      </c>
      <c r="E42" s="71" t="s">
        <v>15</v>
      </c>
      <c r="F42" s="70" t="s">
        <v>101</v>
      </c>
      <c r="G42" s="25">
        <v>60</v>
      </c>
      <c r="H42" s="25">
        <f t="shared" si="0"/>
        <v>240</v>
      </c>
      <c r="I42" s="81" t="s">
        <v>156</v>
      </c>
    </row>
    <row r="43" s="1" customFormat="1" ht="20.1" customHeight="1" spans="1:9">
      <c r="A43" s="46">
        <v>41</v>
      </c>
      <c r="B43" s="70" t="s">
        <v>120</v>
      </c>
      <c r="C43" s="60" t="s">
        <v>121</v>
      </c>
      <c r="D43" s="71" t="s">
        <v>28</v>
      </c>
      <c r="E43" s="71" t="s">
        <v>15</v>
      </c>
      <c r="F43" s="70" t="s">
        <v>101</v>
      </c>
      <c r="G43" s="25">
        <v>60</v>
      </c>
      <c r="H43" s="25">
        <f t="shared" si="0"/>
        <v>240</v>
      </c>
      <c r="I43" s="81" t="s">
        <v>156</v>
      </c>
    </row>
    <row r="44" s="1" customFormat="1" ht="20.1" customHeight="1" spans="1:9">
      <c r="A44" s="46">
        <v>42</v>
      </c>
      <c r="B44" s="70" t="s">
        <v>122</v>
      </c>
      <c r="C44" s="60" t="s">
        <v>123</v>
      </c>
      <c r="D44" s="71" t="s">
        <v>75</v>
      </c>
      <c r="E44" s="71" t="s">
        <v>15</v>
      </c>
      <c r="F44" s="70" t="s">
        <v>101</v>
      </c>
      <c r="G44" s="25">
        <v>60</v>
      </c>
      <c r="H44" s="25">
        <f t="shared" si="0"/>
        <v>240</v>
      </c>
      <c r="I44" s="81" t="s">
        <v>156</v>
      </c>
    </row>
    <row r="45" s="1" customFormat="1" ht="20.1" customHeight="1" spans="1:9">
      <c r="A45" s="46">
        <v>43</v>
      </c>
      <c r="B45" s="70" t="s">
        <v>124</v>
      </c>
      <c r="C45" s="60" t="s">
        <v>125</v>
      </c>
      <c r="D45" s="71" t="s">
        <v>28</v>
      </c>
      <c r="E45" s="71" t="s">
        <v>15</v>
      </c>
      <c r="F45" s="70" t="s">
        <v>101</v>
      </c>
      <c r="G45" s="25">
        <v>30</v>
      </c>
      <c r="H45" s="25">
        <f t="shared" si="0"/>
        <v>120</v>
      </c>
      <c r="I45" s="81" t="s">
        <v>156</v>
      </c>
    </row>
    <row r="46" s="1" customFormat="1" ht="20.1" customHeight="1" spans="1:9">
      <c r="A46" s="46">
        <v>44</v>
      </c>
      <c r="B46" s="70" t="s">
        <v>126</v>
      </c>
      <c r="C46" s="60" t="s">
        <v>127</v>
      </c>
      <c r="D46" s="71" t="s">
        <v>28</v>
      </c>
      <c r="E46" s="71" t="s">
        <v>15</v>
      </c>
      <c r="F46" s="70" t="s">
        <v>106</v>
      </c>
      <c r="G46" s="25">
        <v>60</v>
      </c>
      <c r="H46" s="25">
        <f t="shared" si="0"/>
        <v>240</v>
      </c>
      <c r="I46" s="81" t="s">
        <v>156</v>
      </c>
    </row>
    <row r="47" s="1" customFormat="1" ht="20.1" customHeight="1" spans="1:9">
      <c r="A47" s="46">
        <v>45</v>
      </c>
      <c r="B47" s="70" t="s">
        <v>128</v>
      </c>
      <c r="C47" s="60" t="s">
        <v>129</v>
      </c>
      <c r="D47" s="71" t="s">
        <v>28</v>
      </c>
      <c r="E47" s="71" t="s">
        <v>15</v>
      </c>
      <c r="F47" s="70" t="s">
        <v>130</v>
      </c>
      <c r="G47" s="25">
        <v>60</v>
      </c>
      <c r="H47" s="25">
        <f t="shared" si="0"/>
        <v>240</v>
      </c>
      <c r="I47" s="81" t="s">
        <v>156</v>
      </c>
    </row>
    <row r="48" s="1" customFormat="1" ht="20.1" customHeight="1" spans="1:9">
      <c r="A48" s="46">
        <v>46</v>
      </c>
      <c r="B48" s="70" t="s">
        <v>131</v>
      </c>
      <c r="C48" s="60" t="s">
        <v>95</v>
      </c>
      <c r="D48" s="71" t="s">
        <v>28</v>
      </c>
      <c r="E48" s="71" t="s">
        <v>15</v>
      </c>
      <c r="F48" s="70" t="s">
        <v>106</v>
      </c>
      <c r="G48" s="25">
        <v>30</v>
      </c>
      <c r="H48" s="25">
        <f t="shared" si="0"/>
        <v>120</v>
      </c>
      <c r="I48" s="81" t="s">
        <v>156</v>
      </c>
    </row>
    <row r="49" s="1" customFormat="1" ht="20.1" customHeight="1" spans="1:9">
      <c r="A49" s="46">
        <v>47</v>
      </c>
      <c r="B49" s="73" t="s">
        <v>132</v>
      </c>
      <c r="C49" s="60" t="s">
        <v>133</v>
      </c>
      <c r="D49" s="74" t="s">
        <v>28</v>
      </c>
      <c r="E49" s="74" t="s">
        <v>15</v>
      </c>
      <c r="F49" s="75" t="s">
        <v>93</v>
      </c>
      <c r="G49" s="25">
        <v>30</v>
      </c>
      <c r="H49" s="25">
        <f t="shared" si="0"/>
        <v>120</v>
      </c>
      <c r="I49" s="81" t="s">
        <v>156</v>
      </c>
    </row>
    <row r="50" s="1" customFormat="1" ht="20.1" customHeight="1" spans="1:9">
      <c r="A50" s="46">
        <v>48</v>
      </c>
      <c r="B50" s="70" t="s">
        <v>134</v>
      </c>
      <c r="C50" s="60" t="s">
        <v>121</v>
      </c>
      <c r="D50" s="71" t="s">
        <v>28</v>
      </c>
      <c r="E50" s="71" t="s">
        <v>15</v>
      </c>
      <c r="F50" s="70" t="s">
        <v>93</v>
      </c>
      <c r="G50" s="25">
        <v>60</v>
      </c>
      <c r="H50" s="25">
        <f t="shared" si="0"/>
        <v>240</v>
      </c>
      <c r="I50" s="81" t="s">
        <v>156</v>
      </c>
    </row>
    <row r="51" ht="20.1" customHeight="1" spans="1:9">
      <c r="A51" s="76" t="s">
        <v>16</v>
      </c>
      <c r="B51" s="77"/>
      <c r="C51" s="78"/>
      <c r="D51" s="79"/>
      <c r="E51" s="79"/>
      <c r="F51" s="79"/>
      <c r="G51" s="79"/>
      <c r="H51" s="80">
        <f>SUM(H3:H50)</f>
        <v>9240</v>
      </c>
      <c r="I51" s="80"/>
    </row>
  </sheetData>
  <autoFilter ref="A2:I51">
    <extLst/>
  </autoFilter>
  <mergeCells count="2">
    <mergeCell ref="A1:I1"/>
    <mergeCell ref="A51:B51"/>
  </mergeCells>
  <printOptions horizontalCentered="1"/>
  <pageMargins left="0.590277777777778" right="0.590277777777778" top="0.786805555555556" bottom="0.708333333333333" header="0.5" footer="0.5"/>
  <pageSetup paperSize="9" scale="87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zoomScale="145" zoomScaleNormal="145" workbookViewId="0">
      <selection activeCell="L14" sqref="L14"/>
    </sheetView>
  </sheetViews>
  <sheetFormatPr defaultColWidth="9" defaultRowHeight="14.25"/>
  <cols>
    <col min="1" max="1" width="5.125" customWidth="1"/>
    <col min="2" max="2" width="9" style="51"/>
    <col min="3" max="3" width="18.75" style="52" customWidth="1"/>
    <col min="4" max="4" width="6" style="53" customWidth="1"/>
    <col min="5" max="5" width="15.75" style="53" customWidth="1"/>
    <col min="6" max="6" width="11.375" style="53" customWidth="1"/>
    <col min="7" max="7" width="6.25" style="53" customWidth="1"/>
    <col min="8" max="8" width="7.5" style="53" customWidth="1"/>
    <col min="9" max="9" width="13.1" style="53" customWidth="1"/>
  </cols>
  <sheetData>
    <row r="1" ht="36" customHeight="1" spans="1:9">
      <c r="A1" s="54" t="s">
        <v>157</v>
      </c>
      <c r="B1" s="54"/>
      <c r="C1" s="55"/>
      <c r="D1" s="54"/>
      <c r="E1" s="54"/>
      <c r="F1" s="54"/>
      <c r="G1" s="54"/>
      <c r="H1" s="54"/>
      <c r="I1" s="54"/>
    </row>
    <row r="2" ht="20.1" customHeight="1" spans="1:9">
      <c r="A2" s="56" t="s">
        <v>1</v>
      </c>
      <c r="B2" s="57" t="s">
        <v>20</v>
      </c>
      <c r="C2" s="58" t="s">
        <v>21</v>
      </c>
      <c r="D2" s="56" t="s">
        <v>22</v>
      </c>
      <c r="E2" s="56" t="s">
        <v>23</v>
      </c>
      <c r="F2" s="56" t="s">
        <v>24</v>
      </c>
      <c r="G2" s="56" t="s">
        <v>10</v>
      </c>
      <c r="H2" s="57" t="s">
        <v>11</v>
      </c>
      <c r="I2" s="57" t="s">
        <v>25</v>
      </c>
    </row>
    <row r="3" ht="20.1" customHeight="1" spans="1:9">
      <c r="A3" s="46">
        <v>1</v>
      </c>
      <c r="B3" s="59" t="s">
        <v>26</v>
      </c>
      <c r="C3" s="60" t="s">
        <v>27</v>
      </c>
      <c r="D3" s="59" t="s">
        <v>28</v>
      </c>
      <c r="E3" s="59" t="s">
        <v>12</v>
      </c>
      <c r="F3" s="59" t="s">
        <v>29</v>
      </c>
      <c r="G3" s="61">
        <v>520</v>
      </c>
      <c r="H3" s="62">
        <v>520</v>
      </c>
      <c r="I3" s="81"/>
    </row>
    <row r="4" ht="20.1" customHeight="1" spans="1:9">
      <c r="A4" s="46">
        <v>2</v>
      </c>
      <c r="B4" s="59" t="s">
        <v>30</v>
      </c>
      <c r="C4" s="60" t="s">
        <v>31</v>
      </c>
      <c r="D4" s="59" t="s">
        <v>28</v>
      </c>
      <c r="E4" s="59" t="s">
        <v>12</v>
      </c>
      <c r="F4" s="59" t="s">
        <v>32</v>
      </c>
      <c r="G4" s="62">
        <v>520</v>
      </c>
      <c r="H4" s="62">
        <v>520</v>
      </c>
      <c r="I4" s="81"/>
    </row>
    <row r="5" ht="20.1" customHeight="1" spans="1:9">
      <c r="A5" s="46">
        <v>3</v>
      </c>
      <c r="B5" s="59" t="s">
        <v>33</v>
      </c>
      <c r="C5" s="60" t="s">
        <v>34</v>
      </c>
      <c r="D5" s="59" t="s">
        <v>28</v>
      </c>
      <c r="E5" s="59" t="s">
        <v>12</v>
      </c>
      <c r="F5" s="59" t="s">
        <v>35</v>
      </c>
      <c r="G5" s="62">
        <v>260</v>
      </c>
      <c r="H5" s="62">
        <v>260</v>
      </c>
      <c r="I5" s="81"/>
    </row>
    <row r="6" ht="20.1" customHeight="1" spans="1:9">
      <c r="A6" s="46">
        <v>4</v>
      </c>
      <c r="B6" s="59" t="s">
        <v>36</v>
      </c>
      <c r="C6" s="60" t="s">
        <v>37</v>
      </c>
      <c r="D6" s="59" t="s">
        <v>28</v>
      </c>
      <c r="E6" s="59" t="s">
        <v>12</v>
      </c>
      <c r="F6" s="59" t="s">
        <v>38</v>
      </c>
      <c r="G6" s="62">
        <v>520</v>
      </c>
      <c r="H6" s="62">
        <v>520</v>
      </c>
      <c r="I6" s="81"/>
    </row>
    <row r="7" ht="20.1" customHeight="1" spans="1:9">
      <c r="A7" s="46">
        <v>5</v>
      </c>
      <c r="B7" s="59" t="s">
        <v>39</v>
      </c>
      <c r="C7" s="60" t="s">
        <v>40</v>
      </c>
      <c r="D7" s="59" t="s">
        <v>28</v>
      </c>
      <c r="E7" s="59" t="s">
        <v>12</v>
      </c>
      <c r="F7" s="59" t="s">
        <v>41</v>
      </c>
      <c r="G7" s="62">
        <v>520</v>
      </c>
      <c r="H7" s="62">
        <v>520</v>
      </c>
      <c r="I7" s="81"/>
    </row>
    <row r="8" ht="20.1" customHeight="1" spans="1:9">
      <c r="A8" s="46">
        <v>6</v>
      </c>
      <c r="B8" s="63" t="s">
        <v>42</v>
      </c>
      <c r="C8" s="60" t="s">
        <v>43</v>
      </c>
      <c r="D8" s="64" t="s">
        <v>28</v>
      </c>
      <c r="E8" s="65" t="s">
        <v>12</v>
      </c>
      <c r="F8" s="66" t="s">
        <v>44</v>
      </c>
      <c r="G8" s="62">
        <v>520</v>
      </c>
      <c r="H8" s="62">
        <v>520</v>
      </c>
      <c r="I8" s="81"/>
    </row>
    <row r="9" ht="20.1" customHeight="1" spans="1:9">
      <c r="A9" s="46">
        <v>7</v>
      </c>
      <c r="B9" s="67" t="s">
        <v>45</v>
      </c>
      <c r="C9" s="60" t="s">
        <v>46</v>
      </c>
      <c r="D9" s="67" t="s">
        <v>28</v>
      </c>
      <c r="E9" s="67" t="s">
        <v>12</v>
      </c>
      <c r="F9" s="67" t="s">
        <v>47</v>
      </c>
      <c r="G9" s="62">
        <v>520</v>
      </c>
      <c r="H9" s="62">
        <v>520</v>
      </c>
      <c r="I9" s="81"/>
    </row>
    <row r="10" ht="20.1" customHeight="1" spans="1:9">
      <c r="A10" s="46">
        <v>8</v>
      </c>
      <c r="B10" s="30" t="s">
        <v>48</v>
      </c>
      <c r="C10" s="60" t="s">
        <v>49</v>
      </c>
      <c r="D10" s="30" t="s">
        <v>28</v>
      </c>
      <c r="E10" s="30" t="s">
        <v>12</v>
      </c>
      <c r="F10" s="30" t="s">
        <v>50</v>
      </c>
      <c r="G10" s="62">
        <v>520</v>
      </c>
      <c r="H10" s="62">
        <v>520</v>
      </c>
      <c r="I10" s="81"/>
    </row>
    <row r="11" ht="20.1" customHeight="1" spans="1:9">
      <c r="A11" s="46">
        <v>9</v>
      </c>
      <c r="B11" s="30" t="s">
        <v>51</v>
      </c>
      <c r="C11" s="60" t="s">
        <v>43</v>
      </c>
      <c r="D11" s="30" t="s">
        <v>28</v>
      </c>
      <c r="E11" s="30" t="s">
        <v>12</v>
      </c>
      <c r="F11" s="30" t="s">
        <v>52</v>
      </c>
      <c r="G11" s="62">
        <v>260</v>
      </c>
      <c r="H11" s="62">
        <v>260</v>
      </c>
      <c r="I11" s="81"/>
    </row>
    <row r="12" ht="20.1" customHeight="1" spans="1:9">
      <c r="A12" s="46">
        <v>10</v>
      </c>
      <c r="B12" s="67" t="s">
        <v>53</v>
      </c>
      <c r="C12" s="60" t="s">
        <v>54</v>
      </c>
      <c r="D12" s="67" t="s">
        <v>28</v>
      </c>
      <c r="E12" s="30" t="s">
        <v>12</v>
      </c>
      <c r="F12" s="67" t="s">
        <v>55</v>
      </c>
      <c r="G12" s="62">
        <v>520</v>
      </c>
      <c r="H12" s="62">
        <v>520</v>
      </c>
      <c r="I12" s="81"/>
    </row>
    <row r="13" ht="20.1" customHeight="1" spans="1:9">
      <c r="A13" s="46">
        <v>11</v>
      </c>
      <c r="B13" s="67" t="s">
        <v>56</v>
      </c>
      <c r="C13" s="60" t="s">
        <v>57</v>
      </c>
      <c r="D13" s="67" t="s">
        <v>28</v>
      </c>
      <c r="E13" s="67" t="s">
        <v>12</v>
      </c>
      <c r="F13" s="67" t="s">
        <v>58</v>
      </c>
      <c r="G13" s="62">
        <v>520</v>
      </c>
      <c r="H13" s="62">
        <v>520</v>
      </c>
      <c r="I13" s="67"/>
    </row>
    <row r="14" ht="20.1" customHeight="1" spans="1:9">
      <c r="A14" s="46">
        <v>12</v>
      </c>
      <c r="B14" s="25" t="s">
        <v>59</v>
      </c>
      <c r="C14" s="60" t="s">
        <v>60</v>
      </c>
      <c r="D14" s="25" t="s">
        <v>28</v>
      </c>
      <c r="E14" s="25" t="s">
        <v>61</v>
      </c>
      <c r="F14" s="25" t="s">
        <v>50</v>
      </c>
      <c r="G14" s="25">
        <v>260</v>
      </c>
      <c r="H14" s="25">
        <v>260</v>
      </c>
      <c r="I14" s="68"/>
    </row>
    <row r="15" ht="20.1" customHeight="1" spans="1:9">
      <c r="A15" s="46">
        <v>13</v>
      </c>
      <c r="B15" s="25" t="s">
        <v>62</v>
      </c>
      <c r="C15" s="60" t="s">
        <v>63</v>
      </c>
      <c r="D15" s="25" t="s">
        <v>28</v>
      </c>
      <c r="E15" s="25" t="s">
        <v>61</v>
      </c>
      <c r="F15" s="25" t="s">
        <v>47</v>
      </c>
      <c r="G15" s="25">
        <v>260</v>
      </c>
      <c r="H15" s="25">
        <v>260</v>
      </c>
      <c r="I15" s="68"/>
    </row>
    <row r="16" ht="20.1" customHeight="1" spans="1:9">
      <c r="A16" s="46">
        <v>14</v>
      </c>
      <c r="B16" s="25" t="s">
        <v>64</v>
      </c>
      <c r="C16" s="60" t="s">
        <v>65</v>
      </c>
      <c r="D16" s="25" t="s">
        <v>28</v>
      </c>
      <c r="E16" s="25" t="s">
        <v>61</v>
      </c>
      <c r="F16" s="25" t="s">
        <v>66</v>
      </c>
      <c r="G16" s="25">
        <v>260</v>
      </c>
      <c r="H16" s="25">
        <v>260</v>
      </c>
      <c r="I16" s="68"/>
    </row>
    <row r="17" ht="20.1" customHeight="1" spans="1:9">
      <c r="A17" s="46">
        <v>15</v>
      </c>
      <c r="B17" s="25" t="s">
        <v>67</v>
      </c>
      <c r="C17" s="60" t="s">
        <v>68</v>
      </c>
      <c r="D17" s="25" t="s">
        <v>28</v>
      </c>
      <c r="E17" s="25" t="s">
        <v>61</v>
      </c>
      <c r="F17" s="25" t="s">
        <v>50</v>
      </c>
      <c r="G17" s="25">
        <v>520</v>
      </c>
      <c r="H17" s="25">
        <v>520</v>
      </c>
      <c r="I17" s="68"/>
    </row>
    <row r="18" ht="20.1" customHeight="1" spans="1:9">
      <c r="A18" s="46">
        <v>16</v>
      </c>
      <c r="B18" s="25" t="s">
        <v>69</v>
      </c>
      <c r="C18" s="60" t="s">
        <v>70</v>
      </c>
      <c r="D18" s="25" t="s">
        <v>28</v>
      </c>
      <c r="E18" s="25" t="s">
        <v>61</v>
      </c>
      <c r="F18" s="25" t="s">
        <v>35</v>
      </c>
      <c r="G18" s="25">
        <v>520</v>
      </c>
      <c r="H18" s="25">
        <v>520</v>
      </c>
      <c r="I18" s="68"/>
    </row>
    <row r="19" ht="20.1" customHeight="1" spans="1:9">
      <c r="A19" s="46">
        <v>17</v>
      </c>
      <c r="B19" s="25" t="s">
        <v>71</v>
      </c>
      <c r="C19" s="60" t="s">
        <v>72</v>
      </c>
      <c r="D19" s="25" t="s">
        <v>28</v>
      </c>
      <c r="E19" s="25" t="s">
        <v>61</v>
      </c>
      <c r="F19" s="68" t="s">
        <v>66</v>
      </c>
      <c r="G19" s="25">
        <v>520</v>
      </c>
      <c r="H19" s="25">
        <v>520</v>
      </c>
      <c r="I19" s="68"/>
    </row>
    <row r="20" ht="20.1" customHeight="1" spans="1:9">
      <c r="A20" s="46">
        <v>18</v>
      </c>
      <c r="B20" s="25" t="s">
        <v>73</v>
      </c>
      <c r="C20" s="60" t="s">
        <v>74</v>
      </c>
      <c r="D20" s="25" t="s">
        <v>75</v>
      </c>
      <c r="E20" s="25" t="s">
        <v>61</v>
      </c>
      <c r="F20" s="25" t="s">
        <v>76</v>
      </c>
      <c r="G20" s="25">
        <v>260</v>
      </c>
      <c r="H20" s="25">
        <v>260</v>
      </c>
      <c r="I20" s="68"/>
    </row>
    <row r="21" ht="20.1" customHeight="1" spans="1:9">
      <c r="A21" s="46">
        <v>19</v>
      </c>
      <c r="B21" s="25" t="s">
        <v>77</v>
      </c>
      <c r="C21" s="60" t="s">
        <v>57</v>
      </c>
      <c r="D21" s="25" t="s">
        <v>28</v>
      </c>
      <c r="E21" s="25" t="s">
        <v>61</v>
      </c>
      <c r="F21" s="25" t="s">
        <v>35</v>
      </c>
      <c r="G21" s="25">
        <v>520</v>
      </c>
      <c r="H21" s="25">
        <v>520</v>
      </c>
      <c r="I21" s="68"/>
    </row>
    <row r="22" ht="20.1" customHeight="1" spans="1:9">
      <c r="A22" s="46">
        <v>20</v>
      </c>
      <c r="B22" s="25" t="s">
        <v>78</v>
      </c>
      <c r="C22" s="60" t="s">
        <v>79</v>
      </c>
      <c r="D22" s="25" t="s">
        <v>28</v>
      </c>
      <c r="E22" s="25" t="s">
        <v>61</v>
      </c>
      <c r="F22" s="25" t="s">
        <v>76</v>
      </c>
      <c r="G22" s="25">
        <v>520</v>
      </c>
      <c r="H22" s="25">
        <v>520</v>
      </c>
      <c r="I22" s="68"/>
    </row>
    <row r="23" ht="20.1" customHeight="1" spans="1:9">
      <c r="A23" s="46">
        <v>21</v>
      </c>
      <c r="B23" s="25" t="s">
        <v>80</v>
      </c>
      <c r="C23" s="60" t="s">
        <v>72</v>
      </c>
      <c r="D23" s="69" t="s">
        <v>28</v>
      </c>
      <c r="E23" s="25" t="s">
        <v>61</v>
      </c>
      <c r="F23" s="25" t="s">
        <v>81</v>
      </c>
      <c r="G23" s="25">
        <v>260</v>
      </c>
      <c r="H23" s="25">
        <v>260</v>
      </c>
      <c r="I23" s="68"/>
    </row>
    <row r="24" s="1" customFormat="1" ht="20.1" customHeight="1" spans="1:9">
      <c r="A24" s="46">
        <v>22</v>
      </c>
      <c r="B24" s="25" t="s">
        <v>82</v>
      </c>
      <c r="C24" s="60" t="s">
        <v>83</v>
      </c>
      <c r="D24" s="25" t="s">
        <v>28</v>
      </c>
      <c r="E24" s="25" t="s">
        <v>61</v>
      </c>
      <c r="F24" s="25" t="s">
        <v>50</v>
      </c>
      <c r="G24" s="25">
        <v>260</v>
      </c>
      <c r="H24" s="25">
        <v>260</v>
      </c>
      <c r="I24" s="68"/>
    </row>
    <row r="25" s="1" customFormat="1" ht="20.1" customHeight="1" spans="1:9">
      <c r="A25" s="46">
        <v>23</v>
      </c>
      <c r="B25" s="25" t="s">
        <v>86</v>
      </c>
      <c r="C25" s="60" t="s">
        <v>87</v>
      </c>
      <c r="D25" s="25" t="s">
        <v>28</v>
      </c>
      <c r="E25" s="25" t="s">
        <v>61</v>
      </c>
      <c r="F25" s="25" t="s">
        <v>35</v>
      </c>
      <c r="G25" s="25">
        <v>260</v>
      </c>
      <c r="H25" s="25">
        <v>260</v>
      </c>
      <c r="I25" s="68"/>
    </row>
    <row r="26" s="1" customFormat="1" ht="20.1" customHeight="1" spans="1:9">
      <c r="A26" s="46">
        <v>24</v>
      </c>
      <c r="B26" s="25" t="s">
        <v>88</v>
      </c>
      <c r="C26" s="60" t="s">
        <v>89</v>
      </c>
      <c r="D26" s="25" t="s">
        <v>28</v>
      </c>
      <c r="E26" s="25" t="s">
        <v>61</v>
      </c>
      <c r="F26" s="25" t="s">
        <v>66</v>
      </c>
      <c r="G26" s="25">
        <v>520</v>
      </c>
      <c r="H26" s="25">
        <v>520</v>
      </c>
      <c r="I26" s="68"/>
    </row>
    <row r="27" s="1" customFormat="1" ht="20.1" customHeight="1" spans="1:9">
      <c r="A27" s="46">
        <v>25</v>
      </c>
      <c r="B27" s="68" t="s">
        <v>90</v>
      </c>
      <c r="C27" s="60" t="s">
        <v>37</v>
      </c>
      <c r="D27" s="25" t="s">
        <v>28</v>
      </c>
      <c r="E27" s="25" t="s">
        <v>61</v>
      </c>
      <c r="F27" s="68" t="s">
        <v>35</v>
      </c>
      <c r="G27" s="25">
        <v>260</v>
      </c>
      <c r="H27" s="25">
        <v>260</v>
      </c>
      <c r="I27" s="68"/>
    </row>
    <row r="28" s="1" customFormat="1" ht="20.1" customHeight="1" spans="1:9">
      <c r="A28" s="46">
        <v>26</v>
      </c>
      <c r="B28" s="70" t="s">
        <v>91</v>
      </c>
      <c r="C28" s="60" t="s">
        <v>92</v>
      </c>
      <c r="D28" s="71" t="s">
        <v>28</v>
      </c>
      <c r="E28" s="71" t="s">
        <v>15</v>
      </c>
      <c r="F28" s="70" t="s">
        <v>93</v>
      </c>
      <c r="G28" s="25">
        <v>520</v>
      </c>
      <c r="H28" s="25">
        <v>520</v>
      </c>
      <c r="I28" s="68"/>
    </row>
    <row r="29" s="1" customFormat="1" ht="20.1" customHeight="1" spans="1:9">
      <c r="A29" s="46">
        <v>27</v>
      </c>
      <c r="B29" s="72" t="s">
        <v>94</v>
      </c>
      <c r="C29" s="60" t="s">
        <v>95</v>
      </c>
      <c r="D29" s="71" t="s">
        <v>28</v>
      </c>
      <c r="E29" s="71" t="s">
        <v>15</v>
      </c>
      <c r="F29" s="70" t="s">
        <v>96</v>
      </c>
      <c r="G29" s="25">
        <v>520</v>
      </c>
      <c r="H29" s="25">
        <v>520</v>
      </c>
      <c r="I29" s="68"/>
    </row>
    <row r="30" s="1" customFormat="1" ht="20.1" customHeight="1" spans="1:9">
      <c r="A30" s="46">
        <v>28</v>
      </c>
      <c r="B30" s="70" t="s">
        <v>97</v>
      </c>
      <c r="C30" s="60" t="s">
        <v>98</v>
      </c>
      <c r="D30" s="71" t="s">
        <v>28</v>
      </c>
      <c r="E30" s="71" t="s">
        <v>15</v>
      </c>
      <c r="F30" s="70" t="s">
        <v>93</v>
      </c>
      <c r="G30" s="25">
        <v>260</v>
      </c>
      <c r="H30" s="25">
        <v>260</v>
      </c>
      <c r="I30" s="68"/>
    </row>
    <row r="31" s="1" customFormat="1" ht="20.1" customHeight="1" spans="1:9">
      <c r="A31" s="46">
        <v>29</v>
      </c>
      <c r="B31" s="70" t="s">
        <v>99</v>
      </c>
      <c r="C31" s="60" t="s">
        <v>100</v>
      </c>
      <c r="D31" s="71" t="s">
        <v>28</v>
      </c>
      <c r="E31" s="71" t="s">
        <v>15</v>
      </c>
      <c r="F31" s="70" t="s">
        <v>101</v>
      </c>
      <c r="G31" s="25">
        <v>260</v>
      </c>
      <c r="H31" s="25">
        <v>260</v>
      </c>
      <c r="I31" s="68"/>
    </row>
    <row r="32" s="1" customFormat="1" ht="20.1" customHeight="1" spans="1:9">
      <c r="A32" s="46">
        <v>30</v>
      </c>
      <c r="B32" s="70" t="s">
        <v>102</v>
      </c>
      <c r="C32" s="60" t="s">
        <v>103</v>
      </c>
      <c r="D32" s="71" t="s">
        <v>28</v>
      </c>
      <c r="E32" s="71" t="s">
        <v>15</v>
      </c>
      <c r="F32" s="70" t="s">
        <v>101</v>
      </c>
      <c r="G32" s="25">
        <v>520</v>
      </c>
      <c r="H32" s="25">
        <v>520</v>
      </c>
      <c r="I32" s="68"/>
    </row>
    <row r="33" s="1" customFormat="1" ht="20.1" customHeight="1" spans="1:9">
      <c r="A33" s="46">
        <v>31</v>
      </c>
      <c r="B33" s="70" t="s">
        <v>104</v>
      </c>
      <c r="C33" s="60" t="s">
        <v>105</v>
      </c>
      <c r="D33" s="71" t="s">
        <v>28</v>
      </c>
      <c r="E33" s="71" t="s">
        <v>15</v>
      </c>
      <c r="F33" s="70" t="s">
        <v>106</v>
      </c>
      <c r="G33" s="25">
        <v>260</v>
      </c>
      <c r="H33" s="25">
        <v>260</v>
      </c>
      <c r="I33" s="68"/>
    </row>
    <row r="34" s="1" customFormat="1" ht="20.1" customHeight="1" spans="1:9">
      <c r="A34" s="46">
        <v>32</v>
      </c>
      <c r="B34" s="70" t="s">
        <v>107</v>
      </c>
      <c r="C34" s="60" t="s">
        <v>108</v>
      </c>
      <c r="D34" s="71" t="s">
        <v>28</v>
      </c>
      <c r="E34" s="71" t="s">
        <v>15</v>
      </c>
      <c r="F34" s="70" t="s">
        <v>106</v>
      </c>
      <c r="G34" s="25">
        <v>260</v>
      </c>
      <c r="H34" s="25">
        <v>260</v>
      </c>
      <c r="I34" s="68"/>
    </row>
    <row r="35" s="1" customFormat="1" ht="20.1" customHeight="1" spans="1:9">
      <c r="A35" s="46">
        <v>33</v>
      </c>
      <c r="B35" s="70" t="s">
        <v>109</v>
      </c>
      <c r="C35" s="60" t="s">
        <v>43</v>
      </c>
      <c r="D35" s="71" t="s">
        <v>28</v>
      </c>
      <c r="E35" s="71" t="s">
        <v>15</v>
      </c>
      <c r="F35" s="70" t="s">
        <v>96</v>
      </c>
      <c r="G35" s="25">
        <v>260</v>
      </c>
      <c r="H35" s="25">
        <v>260</v>
      </c>
      <c r="I35" s="68"/>
    </row>
    <row r="36" s="1" customFormat="1" ht="20.1" customHeight="1" spans="1:9">
      <c r="A36" s="46">
        <v>34</v>
      </c>
      <c r="B36" s="71" t="s">
        <v>110</v>
      </c>
      <c r="C36" s="60" t="s">
        <v>92</v>
      </c>
      <c r="D36" s="71" t="s">
        <v>28</v>
      </c>
      <c r="E36" s="71" t="s">
        <v>15</v>
      </c>
      <c r="F36" s="71" t="s">
        <v>93</v>
      </c>
      <c r="G36" s="25">
        <v>520</v>
      </c>
      <c r="H36" s="25">
        <v>520</v>
      </c>
      <c r="I36" s="68"/>
    </row>
    <row r="37" s="1" customFormat="1" ht="20.1" customHeight="1" spans="1:9">
      <c r="A37" s="46">
        <v>35</v>
      </c>
      <c r="B37" s="70" t="s">
        <v>111</v>
      </c>
      <c r="C37" s="60" t="s">
        <v>112</v>
      </c>
      <c r="D37" s="71" t="s">
        <v>28</v>
      </c>
      <c r="E37" s="71" t="s">
        <v>15</v>
      </c>
      <c r="F37" s="70" t="s">
        <v>52</v>
      </c>
      <c r="G37" s="25">
        <v>260</v>
      </c>
      <c r="H37" s="25">
        <v>260</v>
      </c>
      <c r="I37" s="68"/>
    </row>
    <row r="38" s="1" customFormat="1" ht="20.1" customHeight="1" spans="1:9">
      <c r="A38" s="46">
        <v>36</v>
      </c>
      <c r="B38" s="70" t="s">
        <v>113</v>
      </c>
      <c r="C38" s="60" t="s">
        <v>114</v>
      </c>
      <c r="D38" s="71" t="s">
        <v>28</v>
      </c>
      <c r="E38" s="71" t="s">
        <v>15</v>
      </c>
      <c r="F38" s="70" t="s">
        <v>52</v>
      </c>
      <c r="G38" s="25">
        <v>520</v>
      </c>
      <c r="H38" s="25">
        <v>520</v>
      </c>
      <c r="I38" s="68"/>
    </row>
    <row r="39" s="1" customFormat="1" ht="20.1" customHeight="1" spans="1:9">
      <c r="A39" s="46">
        <v>37</v>
      </c>
      <c r="B39" s="70" t="s">
        <v>115</v>
      </c>
      <c r="C39" s="60" t="s">
        <v>112</v>
      </c>
      <c r="D39" s="71" t="s">
        <v>28</v>
      </c>
      <c r="E39" s="71" t="s">
        <v>15</v>
      </c>
      <c r="F39" s="70" t="s">
        <v>52</v>
      </c>
      <c r="G39" s="25">
        <v>520</v>
      </c>
      <c r="H39" s="25">
        <v>520</v>
      </c>
      <c r="I39" s="68"/>
    </row>
    <row r="40" s="1" customFormat="1" ht="20.1" customHeight="1" spans="1:9">
      <c r="A40" s="46">
        <v>38</v>
      </c>
      <c r="B40" s="70" t="s">
        <v>116</v>
      </c>
      <c r="C40" s="60" t="s">
        <v>117</v>
      </c>
      <c r="D40" s="71" t="s">
        <v>28</v>
      </c>
      <c r="E40" s="71" t="s">
        <v>15</v>
      </c>
      <c r="F40" s="70" t="s">
        <v>106</v>
      </c>
      <c r="G40" s="25">
        <v>520</v>
      </c>
      <c r="H40" s="25">
        <v>520</v>
      </c>
      <c r="I40" s="68"/>
    </row>
    <row r="41" s="1" customFormat="1" ht="20.1" customHeight="1" spans="1:9">
      <c r="A41" s="46">
        <v>39</v>
      </c>
      <c r="B41" s="70" t="s">
        <v>118</v>
      </c>
      <c r="C41" s="60" t="s">
        <v>119</v>
      </c>
      <c r="D41" s="71" t="s">
        <v>28</v>
      </c>
      <c r="E41" s="71" t="s">
        <v>15</v>
      </c>
      <c r="F41" s="70" t="s">
        <v>101</v>
      </c>
      <c r="G41" s="25">
        <v>520</v>
      </c>
      <c r="H41" s="25">
        <v>520</v>
      </c>
      <c r="I41" s="68"/>
    </row>
    <row r="42" s="1" customFormat="1" ht="20.1" customHeight="1" spans="1:9">
      <c r="A42" s="46">
        <v>40</v>
      </c>
      <c r="B42" s="70" t="s">
        <v>120</v>
      </c>
      <c r="C42" s="60" t="s">
        <v>121</v>
      </c>
      <c r="D42" s="71" t="s">
        <v>28</v>
      </c>
      <c r="E42" s="71" t="s">
        <v>15</v>
      </c>
      <c r="F42" s="70" t="s">
        <v>101</v>
      </c>
      <c r="G42" s="25">
        <v>520</v>
      </c>
      <c r="H42" s="25">
        <v>520</v>
      </c>
      <c r="I42" s="68"/>
    </row>
    <row r="43" s="1" customFormat="1" ht="20.1" customHeight="1" spans="1:9">
      <c r="A43" s="46">
        <v>41</v>
      </c>
      <c r="B43" s="70" t="s">
        <v>122</v>
      </c>
      <c r="C43" s="60" t="s">
        <v>123</v>
      </c>
      <c r="D43" s="71" t="s">
        <v>75</v>
      </c>
      <c r="E43" s="71" t="s">
        <v>15</v>
      </c>
      <c r="F43" s="70" t="s">
        <v>101</v>
      </c>
      <c r="G43" s="25">
        <v>520</v>
      </c>
      <c r="H43" s="25">
        <v>520</v>
      </c>
      <c r="I43" s="68"/>
    </row>
    <row r="44" s="1" customFormat="1" ht="20.1" customHeight="1" spans="1:9">
      <c r="A44" s="46">
        <v>42</v>
      </c>
      <c r="B44" s="70" t="s">
        <v>124</v>
      </c>
      <c r="C44" s="60" t="s">
        <v>125</v>
      </c>
      <c r="D44" s="71" t="s">
        <v>28</v>
      </c>
      <c r="E44" s="71" t="s">
        <v>15</v>
      </c>
      <c r="F44" s="70" t="s">
        <v>101</v>
      </c>
      <c r="G44" s="25">
        <v>260</v>
      </c>
      <c r="H44" s="25">
        <v>260</v>
      </c>
      <c r="I44" s="68"/>
    </row>
    <row r="45" s="1" customFormat="1" ht="20.1" customHeight="1" spans="1:9">
      <c r="A45" s="46">
        <v>43</v>
      </c>
      <c r="B45" s="70" t="s">
        <v>126</v>
      </c>
      <c r="C45" s="60" t="s">
        <v>127</v>
      </c>
      <c r="D45" s="71" t="s">
        <v>28</v>
      </c>
      <c r="E45" s="71" t="s">
        <v>15</v>
      </c>
      <c r="F45" s="70" t="s">
        <v>106</v>
      </c>
      <c r="G45" s="25">
        <v>520</v>
      </c>
      <c r="H45" s="25">
        <v>520</v>
      </c>
      <c r="I45" s="68"/>
    </row>
    <row r="46" s="1" customFormat="1" ht="20.1" customHeight="1" spans="1:9">
      <c r="A46" s="46">
        <v>44</v>
      </c>
      <c r="B46" s="70" t="s">
        <v>128</v>
      </c>
      <c r="C46" s="60" t="s">
        <v>129</v>
      </c>
      <c r="D46" s="71" t="s">
        <v>28</v>
      </c>
      <c r="E46" s="71" t="s">
        <v>15</v>
      </c>
      <c r="F46" s="70" t="s">
        <v>130</v>
      </c>
      <c r="G46" s="25">
        <v>520</v>
      </c>
      <c r="H46" s="25">
        <v>520</v>
      </c>
      <c r="I46" s="68"/>
    </row>
    <row r="47" s="1" customFormat="1" ht="20.1" customHeight="1" spans="1:9">
      <c r="A47" s="46">
        <v>45</v>
      </c>
      <c r="B47" s="70" t="s">
        <v>131</v>
      </c>
      <c r="C47" s="60" t="s">
        <v>95</v>
      </c>
      <c r="D47" s="71" t="s">
        <v>28</v>
      </c>
      <c r="E47" s="71" t="s">
        <v>15</v>
      </c>
      <c r="F47" s="70" t="s">
        <v>106</v>
      </c>
      <c r="G47" s="25">
        <v>260</v>
      </c>
      <c r="H47" s="25">
        <v>260</v>
      </c>
      <c r="I47" s="68"/>
    </row>
    <row r="48" s="1" customFormat="1" ht="20.1" customHeight="1" spans="1:9">
      <c r="A48" s="46">
        <v>46</v>
      </c>
      <c r="B48" s="73" t="s">
        <v>132</v>
      </c>
      <c r="C48" s="60" t="s">
        <v>133</v>
      </c>
      <c r="D48" s="74" t="s">
        <v>28</v>
      </c>
      <c r="E48" s="74" t="s">
        <v>15</v>
      </c>
      <c r="F48" s="75" t="s">
        <v>93</v>
      </c>
      <c r="G48" s="25">
        <v>260</v>
      </c>
      <c r="H48" s="25">
        <v>260</v>
      </c>
      <c r="I48" s="68"/>
    </row>
    <row r="49" s="1" customFormat="1" ht="20.1" customHeight="1" spans="1:9">
      <c r="A49" s="46">
        <v>47</v>
      </c>
      <c r="B49" s="70" t="s">
        <v>134</v>
      </c>
      <c r="C49" s="60" t="s">
        <v>121</v>
      </c>
      <c r="D49" s="71" t="s">
        <v>28</v>
      </c>
      <c r="E49" s="71" t="s">
        <v>15</v>
      </c>
      <c r="F49" s="70" t="s">
        <v>93</v>
      </c>
      <c r="G49" s="25">
        <v>520</v>
      </c>
      <c r="H49" s="25">
        <v>520</v>
      </c>
      <c r="I49" s="68"/>
    </row>
    <row r="50" ht="20.1" customHeight="1" spans="1:9">
      <c r="A50" s="76" t="s">
        <v>16</v>
      </c>
      <c r="B50" s="77"/>
      <c r="C50" s="78"/>
      <c r="D50" s="79"/>
      <c r="E50" s="79"/>
      <c r="F50" s="79"/>
      <c r="G50" s="79"/>
      <c r="H50" s="80">
        <f>SUM(H3:H49)</f>
        <v>19500</v>
      </c>
      <c r="I50" s="82"/>
    </row>
  </sheetData>
  <autoFilter ref="A2:I50">
    <extLst/>
  </autoFilter>
  <mergeCells count="2">
    <mergeCell ref="A1:I1"/>
    <mergeCell ref="A50:B50"/>
  </mergeCells>
  <conditionalFormatting sqref="B28">
    <cfRule type="duplicateValues" dxfId="0" priority="105"/>
    <cfRule type="duplicateValues" dxfId="0" priority="104"/>
    <cfRule type="duplicateValues" dxfId="0" priority="103"/>
  </conditionalFormatting>
  <conditionalFormatting sqref="B29">
    <cfRule type="duplicateValues" dxfId="0" priority="34"/>
    <cfRule type="duplicateValues" dxfId="0" priority="33"/>
    <cfRule type="duplicateValues" dxfId="0" priority="31"/>
    <cfRule type="duplicateValues" dxfId="0" priority="32"/>
  </conditionalFormatting>
  <conditionalFormatting sqref="B30">
    <cfRule type="duplicateValues" dxfId="0" priority="100"/>
    <cfRule type="duplicateValues" dxfId="0" priority="99"/>
    <cfRule type="duplicateValues" dxfId="0" priority="98"/>
  </conditionalFormatting>
  <conditionalFormatting sqref="B31">
    <cfRule type="duplicateValues" dxfId="0" priority="95"/>
    <cfRule type="duplicateValues" dxfId="0" priority="94"/>
    <cfRule type="duplicateValues" dxfId="0" priority="93"/>
  </conditionalFormatting>
  <conditionalFormatting sqref="B32">
    <cfRule type="duplicateValues" dxfId="0" priority="90"/>
    <cfRule type="duplicateValues" dxfId="0" priority="89"/>
    <cfRule type="duplicateValues" dxfId="0" priority="88"/>
  </conditionalFormatting>
  <conditionalFormatting sqref="B33">
    <cfRule type="duplicateValues" dxfId="0" priority="85"/>
    <cfRule type="duplicateValues" dxfId="0" priority="84"/>
  </conditionalFormatting>
  <conditionalFormatting sqref="B34">
    <cfRule type="duplicateValues" dxfId="0" priority="81"/>
    <cfRule type="duplicateValues" dxfId="0" priority="80"/>
  </conditionalFormatting>
  <conditionalFormatting sqref="B35">
    <cfRule type="duplicateValues" dxfId="0" priority="77"/>
    <cfRule type="duplicateValues" dxfId="0" priority="76"/>
  </conditionalFormatting>
  <conditionalFormatting sqref="B36">
    <cfRule type="duplicateValues" dxfId="0" priority="43"/>
    <cfRule type="duplicateValues" dxfId="0" priority="42"/>
    <cfRule type="duplicateValues" dxfId="0" priority="41"/>
  </conditionalFormatting>
  <conditionalFormatting sqref="B40">
    <cfRule type="duplicateValues" dxfId="0" priority="12"/>
    <cfRule type="duplicateValues" dxfId="0" priority="11"/>
    <cfRule type="duplicateValues" dxfId="0" priority="8"/>
    <cfRule type="duplicateValues" dxfId="0" priority="9"/>
  </conditionalFormatting>
  <conditionalFormatting sqref="B41">
    <cfRule type="duplicateValues" dxfId="0" priority="28"/>
    <cfRule type="duplicateValues" dxfId="0" priority="27"/>
    <cfRule type="duplicateValues" dxfId="0" priority="26"/>
    <cfRule type="duplicateValues" dxfId="0" priority="23"/>
    <cfRule type="duplicateValues" dxfId="0" priority="24"/>
  </conditionalFormatting>
  <conditionalFormatting sqref="B42">
    <cfRule type="duplicateValues" dxfId="0" priority="20"/>
    <cfRule type="duplicateValues" dxfId="0" priority="19"/>
    <cfRule type="duplicateValues" dxfId="0" priority="18"/>
    <cfRule type="duplicateValues" dxfId="0" priority="15"/>
    <cfRule type="duplicateValues" dxfId="0" priority="16"/>
  </conditionalFormatting>
  <conditionalFormatting sqref="B43">
    <cfRule type="duplicateValues" dxfId="0" priority="68"/>
    <cfRule type="duplicateValues" dxfId="0" priority="67"/>
    <cfRule type="duplicateValues" dxfId="0" priority="66"/>
  </conditionalFormatting>
  <conditionalFormatting sqref="B44">
    <cfRule type="duplicateValues" dxfId="0" priority="63"/>
    <cfRule type="duplicateValues" dxfId="0" priority="62"/>
    <cfRule type="duplicateValues" dxfId="0" priority="61"/>
  </conditionalFormatting>
  <conditionalFormatting sqref="B46">
    <cfRule type="duplicateValues" dxfId="0" priority="54"/>
    <cfRule type="duplicateValues" dxfId="0" priority="53"/>
  </conditionalFormatting>
  <conditionalFormatting sqref="B48">
    <cfRule type="duplicateValues" dxfId="0" priority="48"/>
    <cfRule type="duplicateValues" dxfId="0" priority="47"/>
    <cfRule type="duplicateValues" dxfId="0" priority="46"/>
  </conditionalFormatting>
  <conditionalFormatting sqref="B49">
    <cfRule type="duplicateValues" dxfId="0" priority="73"/>
    <cfRule type="duplicateValues" dxfId="0" priority="72"/>
    <cfRule type="duplicateValues" dxfId="0" priority="71"/>
  </conditionalFormatting>
  <conditionalFormatting sqref="B14:B24">
    <cfRule type="duplicateValues" dxfId="0" priority="106"/>
  </conditionalFormatting>
  <conditionalFormatting sqref="B14:B49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28:B49">
    <cfRule type="duplicateValues" dxfId="0" priority="5"/>
    <cfRule type="duplicateValues" dxfId="0" priority="6"/>
    <cfRule type="duplicateValues" dxfId="0" priority="7"/>
  </conditionalFormatting>
  <conditionalFormatting sqref="B1:C2 B50:C1048576">
    <cfRule type="duplicateValues" dxfId="0" priority="111"/>
    <cfRule type="duplicateValues" dxfId="0" priority="289"/>
    <cfRule type="duplicateValues" dxfId="0" priority="290"/>
    <cfRule type="duplicateValues" dxfId="0" priority="370"/>
  </conditionalFormatting>
  <conditionalFormatting sqref="B2 B50:B1048576">
    <cfRule type="duplicateValues" dxfId="0" priority="507"/>
    <cfRule type="duplicateValues" dxfId="0" priority="508"/>
    <cfRule type="duplicateValues" dxfId="0" priority="509"/>
  </conditionalFormatting>
  <conditionalFormatting sqref="B2:C2 B50:C1048576">
    <cfRule type="duplicateValues" dxfId="0" priority="470"/>
    <cfRule type="duplicateValues" dxfId="0" priority="471"/>
    <cfRule type="duplicateValues" dxfId="0" priority="487"/>
    <cfRule type="duplicateValues" dxfId="0" priority="488"/>
    <cfRule type="duplicateValues" dxfId="0" priority="489"/>
    <cfRule type="duplicateValues" dxfId="0" priority="506"/>
    <cfRule type="duplicateValues" dxfId="0" priority="510"/>
    <cfRule type="duplicateValues" dxfId="0" priority="526"/>
    <cfRule type="duplicateValues" dxfId="0" priority="533"/>
  </conditionalFormatting>
  <conditionalFormatting sqref="B2:C2 B51:B1048576 C50:C1048576">
    <cfRule type="duplicateValues" dxfId="0" priority="539"/>
    <cfRule type="duplicateValues" dxfId="0" priority="546"/>
  </conditionalFormatting>
  <conditionalFormatting sqref="C50:C1048576 C2">
    <cfRule type="duplicateValues" dxfId="0" priority="511"/>
  </conditionalFormatting>
  <conditionalFormatting sqref="B28 B30:B39 B43:B49">
    <cfRule type="duplicateValues" dxfId="0" priority="37"/>
    <cfRule type="duplicateValues" dxfId="0" priority="38"/>
  </conditionalFormatting>
  <conditionalFormatting sqref="B45 B47">
    <cfRule type="duplicateValues" dxfId="0" priority="58"/>
    <cfRule type="duplicateValues" dxfId="0" priority="57"/>
  </conditionalFormatting>
  <printOptions horizontalCentered="1"/>
  <pageMargins left="0.590277777777778" right="0.590277777777778" top="0.786805555555556" bottom="0.708333333333333" header="0.5" footer="0.5"/>
  <pageSetup paperSize="9" scale="95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workbookViewId="0">
      <selection activeCell="I33" sqref="I33"/>
    </sheetView>
  </sheetViews>
  <sheetFormatPr defaultColWidth="9" defaultRowHeight="14.25"/>
  <cols>
    <col min="1" max="1" width="5" customWidth="1"/>
    <col min="2" max="3" width="11.625" customWidth="1"/>
    <col min="11" max="11" width="24.375" customWidth="1"/>
  </cols>
  <sheetData>
    <row r="1" ht="46" customHeight="1" spans="1:11">
      <c r="A1" s="2" t="s">
        <v>135</v>
      </c>
      <c r="B1" s="2"/>
      <c r="C1" s="2"/>
      <c r="D1" s="2"/>
      <c r="E1" s="2"/>
      <c r="F1" s="3"/>
      <c r="G1" s="2"/>
      <c r="H1" s="2"/>
      <c r="I1" s="2"/>
      <c r="J1" s="2"/>
      <c r="K1" s="39"/>
    </row>
    <row r="2" ht="24" spans="1:11">
      <c r="A2" s="4" t="s">
        <v>1</v>
      </c>
      <c r="B2" s="4" t="s">
        <v>136</v>
      </c>
      <c r="C2" s="4" t="s">
        <v>137</v>
      </c>
      <c r="D2" s="4" t="s">
        <v>138</v>
      </c>
      <c r="E2" s="4" t="s">
        <v>22</v>
      </c>
      <c r="F2" s="5" t="s">
        <v>139</v>
      </c>
      <c r="G2" s="4" t="s">
        <v>140</v>
      </c>
      <c r="H2" s="4" t="s">
        <v>141</v>
      </c>
      <c r="I2" s="40" t="s">
        <v>142</v>
      </c>
      <c r="J2" s="4" t="s">
        <v>11</v>
      </c>
      <c r="K2" s="4" t="s">
        <v>25</v>
      </c>
    </row>
    <row r="3" s="1" customFormat="1" ht="20" customHeight="1" spans="1:11">
      <c r="A3" s="6"/>
      <c r="B3" s="7"/>
      <c r="C3" s="7"/>
      <c r="D3" s="8"/>
      <c r="E3" s="9"/>
      <c r="F3" s="10"/>
      <c r="G3" s="7"/>
      <c r="H3" s="11"/>
      <c r="I3" s="7"/>
      <c r="J3" s="7"/>
      <c r="K3" s="7"/>
    </row>
    <row r="4" s="1" customFormat="1" ht="20" customHeight="1" spans="1:11">
      <c r="A4" s="6"/>
      <c r="B4" s="7"/>
      <c r="C4" s="7"/>
      <c r="D4" s="7"/>
      <c r="E4" s="9"/>
      <c r="F4" s="10"/>
      <c r="G4" s="7"/>
      <c r="H4" s="11"/>
      <c r="I4" s="7"/>
      <c r="J4" s="7"/>
      <c r="K4" s="7"/>
    </row>
    <row r="5" s="1" customFormat="1" ht="20" customHeight="1" spans="1:11">
      <c r="A5" s="6"/>
      <c r="B5" s="7"/>
      <c r="C5" s="7"/>
      <c r="D5" s="7"/>
      <c r="E5" s="9"/>
      <c r="F5" s="10"/>
      <c r="G5" s="7"/>
      <c r="H5" s="11"/>
      <c r="I5" s="7"/>
      <c r="J5" s="7"/>
      <c r="K5" s="7"/>
    </row>
    <row r="6" s="1" customFormat="1" ht="20" customHeight="1" spans="1:11">
      <c r="A6" s="6"/>
      <c r="B6" s="7"/>
      <c r="C6" s="7"/>
      <c r="D6" s="7"/>
      <c r="E6" s="9"/>
      <c r="F6" s="10"/>
      <c r="G6" s="7"/>
      <c r="H6" s="11"/>
      <c r="I6" s="7"/>
      <c r="J6" s="7"/>
      <c r="K6" s="7"/>
    </row>
    <row r="7" s="1" customFormat="1" ht="20" customHeight="1" spans="1:11">
      <c r="A7" s="6"/>
      <c r="B7" s="7"/>
      <c r="C7" s="7"/>
      <c r="D7" s="7"/>
      <c r="E7" s="9"/>
      <c r="F7" s="10"/>
      <c r="G7" s="7"/>
      <c r="H7" s="11"/>
      <c r="I7" s="7"/>
      <c r="J7" s="7"/>
      <c r="K7" s="7"/>
    </row>
    <row r="8" s="1" customFormat="1" ht="20" customHeight="1" spans="1:11">
      <c r="A8" s="6"/>
      <c r="B8" s="7"/>
      <c r="C8" s="7"/>
      <c r="D8" s="7"/>
      <c r="E8" s="9"/>
      <c r="F8" s="10"/>
      <c r="G8" s="7"/>
      <c r="H8" s="11"/>
      <c r="I8" s="7"/>
      <c r="J8" s="7"/>
      <c r="K8" s="7"/>
    </row>
    <row r="9" s="1" customFormat="1" ht="20" customHeight="1" spans="1:11">
      <c r="A9" s="6"/>
      <c r="B9" s="7"/>
      <c r="C9" s="7"/>
      <c r="D9" s="7"/>
      <c r="E9" s="9"/>
      <c r="F9" s="10"/>
      <c r="G9" s="7"/>
      <c r="H9" s="11"/>
      <c r="I9" s="7"/>
      <c r="J9" s="7"/>
      <c r="K9" s="7"/>
    </row>
    <row r="10" s="1" customFormat="1" ht="20" customHeight="1" spans="1:11">
      <c r="A10" s="6"/>
      <c r="B10" s="7"/>
      <c r="C10" s="7"/>
      <c r="D10" s="7"/>
      <c r="E10" s="9"/>
      <c r="F10" s="10"/>
      <c r="G10" s="7"/>
      <c r="H10" s="11"/>
      <c r="I10" s="7"/>
      <c r="J10" s="7"/>
      <c r="K10" s="7"/>
    </row>
    <row r="11" s="1" customFormat="1" ht="20" customHeight="1" spans="1:11">
      <c r="A11" s="6"/>
      <c r="B11" s="7"/>
      <c r="C11" s="12"/>
      <c r="D11" s="13"/>
      <c r="E11" s="14"/>
      <c r="F11" s="10"/>
      <c r="G11" s="7"/>
      <c r="H11" s="11"/>
      <c r="I11" s="7"/>
      <c r="J11" s="7"/>
      <c r="K11" s="7"/>
    </row>
    <row r="12" s="1" customFormat="1" ht="20" customHeight="1" spans="1:11">
      <c r="A12" s="15" t="s">
        <v>158</v>
      </c>
      <c r="B12" s="16"/>
      <c r="C12" s="16"/>
      <c r="D12" s="16"/>
      <c r="E12" s="16"/>
      <c r="F12" s="17"/>
      <c r="G12" s="18"/>
      <c r="H12" s="18"/>
      <c r="I12" s="41"/>
      <c r="J12" s="41"/>
      <c r="K12" s="11"/>
    </row>
    <row r="13" s="1" customFormat="1" ht="20" customHeight="1" spans="1:11">
      <c r="A13" s="19" t="s">
        <v>144</v>
      </c>
      <c r="B13" s="19"/>
      <c r="C13" s="20"/>
      <c r="D13" s="20"/>
      <c r="E13" s="21"/>
      <c r="F13" s="22"/>
      <c r="G13" s="23" t="s">
        <v>145</v>
      </c>
      <c r="H13" s="23"/>
      <c r="I13" s="23"/>
      <c r="J13" s="23"/>
      <c r="K13" s="42"/>
    </row>
    <row r="14" s="1" customFormat="1" spans="1:11">
      <c r="A14" s="23"/>
      <c r="B14" s="23"/>
      <c r="C14" s="23"/>
      <c r="D14" s="23"/>
      <c r="E14" s="23"/>
      <c r="F14" s="22"/>
      <c r="G14" s="23"/>
      <c r="H14" s="23"/>
      <c r="I14" s="43"/>
      <c r="J14" s="43"/>
      <c r="K14" s="44"/>
    </row>
    <row r="15" s="1" customFormat="1" ht="27.75" spans="1:11">
      <c r="A15" s="2" t="s">
        <v>146</v>
      </c>
      <c r="B15" s="2"/>
      <c r="C15" s="2"/>
      <c r="D15" s="2"/>
      <c r="E15" s="2"/>
      <c r="F15" s="3"/>
      <c r="G15" s="2"/>
      <c r="H15" s="2"/>
      <c r="I15" s="2"/>
      <c r="J15" s="2"/>
      <c r="K15" s="39"/>
    </row>
    <row r="16" s="1" customFormat="1" ht="24" spans="1:11">
      <c r="A16" s="4" t="s">
        <v>1</v>
      </c>
      <c r="B16" s="4" t="s">
        <v>136</v>
      </c>
      <c r="C16" s="4" t="s">
        <v>137</v>
      </c>
      <c r="D16" s="4" t="s">
        <v>138</v>
      </c>
      <c r="E16" s="4" t="s">
        <v>22</v>
      </c>
      <c r="F16" s="5" t="s">
        <v>139</v>
      </c>
      <c r="G16" s="4" t="s">
        <v>140</v>
      </c>
      <c r="H16" s="4" t="s">
        <v>141</v>
      </c>
      <c r="I16" s="40" t="s">
        <v>142</v>
      </c>
      <c r="J16" s="4" t="s">
        <v>11</v>
      </c>
      <c r="K16" s="4" t="s">
        <v>25</v>
      </c>
    </row>
    <row r="17" s="1" customFormat="1" ht="27" spans="1:11">
      <c r="A17" s="24"/>
      <c r="B17" s="25" t="s">
        <v>159</v>
      </c>
      <c r="C17" s="25" t="s">
        <v>58</v>
      </c>
      <c r="D17" s="26" t="s">
        <v>84</v>
      </c>
      <c r="E17" s="9" t="s">
        <v>75</v>
      </c>
      <c r="F17" s="27"/>
      <c r="G17" s="9"/>
      <c r="H17" s="26" t="s">
        <v>61</v>
      </c>
      <c r="I17" s="32"/>
      <c r="J17" s="32"/>
      <c r="K17" s="32" t="s">
        <v>160</v>
      </c>
    </row>
    <row r="18" s="1" customFormat="1" spans="1:11">
      <c r="A18" s="24"/>
      <c r="B18" s="7"/>
      <c r="C18" s="7"/>
      <c r="D18" s="9"/>
      <c r="E18" s="9"/>
      <c r="F18" s="27"/>
      <c r="G18" s="9"/>
      <c r="H18" s="9"/>
      <c r="I18" s="45"/>
      <c r="J18" s="45"/>
      <c r="K18" s="46"/>
    </row>
    <row r="19" s="1" customFormat="1" spans="1:11">
      <c r="A19" s="24"/>
      <c r="B19" s="28"/>
      <c r="C19" s="29"/>
      <c r="D19" s="30"/>
      <c r="E19" s="30"/>
      <c r="F19" s="31"/>
      <c r="G19" s="32"/>
      <c r="H19" s="32"/>
      <c r="I19" s="47"/>
      <c r="J19" s="48"/>
      <c r="K19" s="46"/>
    </row>
    <row r="20" s="1" customFormat="1" spans="1:11">
      <c r="A20" s="24"/>
      <c r="B20" s="28"/>
      <c r="C20" s="33"/>
      <c r="D20" s="34"/>
      <c r="E20" s="30"/>
      <c r="F20" s="35"/>
      <c r="G20" s="33"/>
      <c r="H20" s="33"/>
      <c r="I20" s="49"/>
      <c r="J20" s="24"/>
      <c r="K20" s="33"/>
    </row>
    <row r="21" spans="1:11">
      <c r="A21" s="36"/>
      <c r="B21" s="37"/>
      <c r="C21" s="37"/>
      <c r="D21" s="38"/>
      <c r="E21" s="37"/>
      <c r="F21" s="10"/>
      <c r="G21" s="32"/>
      <c r="H21" s="32"/>
      <c r="I21" s="50"/>
      <c r="J21" s="6"/>
      <c r="K21" s="4"/>
    </row>
    <row r="22" spans="1:11">
      <c r="A22" s="15" t="s">
        <v>153</v>
      </c>
      <c r="B22" s="16"/>
      <c r="C22" s="16"/>
      <c r="D22" s="16"/>
      <c r="E22" s="16"/>
      <c r="F22" s="17"/>
      <c r="G22" s="18"/>
      <c r="H22" s="18"/>
      <c r="I22" s="41"/>
      <c r="J22" s="41"/>
      <c r="K22" s="11"/>
    </row>
    <row r="23" spans="1:11">
      <c r="A23" s="19" t="s">
        <v>144</v>
      </c>
      <c r="B23" s="19"/>
      <c r="C23" s="20"/>
      <c r="D23" s="20"/>
      <c r="E23" s="21"/>
      <c r="F23" s="22"/>
      <c r="G23" s="23" t="s">
        <v>145</v>
      </c>
      <c r="H23" s="23"/>
      <c r="I23" s="23"/>
      <c r="J23" s="23"/>
      <c r="K23" s="42"/>
    </row>
  </sheetData>
  <mergeCells count="4">
    <mergeCell ref="A1:K1"/>
    <mergeCell ref="A12:E12"/>
    <mergeCell ref="A15:K15"/>
    <mergeCell ref="A22:E22"/>
  </mergeCells>
  <conditionalFormatting sqref="D17"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H17">
    <cfRule type="duplicateValues" dxfId="0" priority="1"/>
    <cfRule type="duplicateValues" dxfId="0" priority="2"/>
    <cfRule type="duplicateValues" dxfId="0" priority="3"/>
  </conditionalFormatting>
  <printOptions horizontalCentered="1"/>
  <pageMargins left="0.751388888888889" right="0.751388888888889" top="1" bottom="1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补发4月份护理费</vt:lpstr>
      <vt:lpstr>4月份护理变更表</vt:lpstr>
      <vt:lpstr>护理费（补1-4月提标）</vt:lpstr>
      <vt:lpstr>5月护理费</vt:lpstr>
      <vt:lpstr>5月护理费变更表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2023-05-16T02:22:10Z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E2C4CE6F19534741A7CB5CABE5425268</vt:lpwstr>
  </property>
</Properties>
</file>