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名册!$A$2:$J$39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<sst xmlns="http://schemas.openxmlformats.org/spreadsheetml/2006/main" count="225" uniqueCount="145">
  <si>
    <t>高新区2023年5月份孤儿（事实无人抚养儿童）
资  金  发  放</t>
  </si>
  <si>
    <t>花   名   册</t>
  </si>
  <si>
    <t>二○二三年五月</t>
  </si>
  <si>
    <t>高新区2023年5月份孤儿（事实无人抚养儿童）资金发放汇总表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</si>
  <si>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</si>
  <si>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</si>
  <si>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</si>
  <si>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</si>
  <si>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</si>
  <si>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</si>
  <si>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1100元 550元 670元</t>
  </si>
  <si>
    <t>提标补发1-4月6480元</t>
  </si>
  <si>
    <t>谢林港镇</t>
  </si>
  <si>
    <t>1100元 550元 810元</t>
  </si>
  <si>
    <t>提标补发1-4月4760元</t>
  </si>
  <si>
    <t>鱼形山街道</t>
  </si>
  <si>
    <t>682元、810元、1100元、550元</t>
  </si>
  <si>
    <t>提标补发1-4月6046元</t>
  </si>
  <si>
    <t>合   计</t>
  </si>
  <si>
    <t xml:space="preserve">  制表人：蔡竹芸</t>
  </si>
  <si>
    <t>审核人：</t>
  </si>
  <si>
    <t>高新区2023年5月份孤儿（事实无人抚养儿童）资金发放名册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</si>
  <si>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</si>
  <si>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</si>
  <si>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</si>
  <si>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</si>
  <si>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</si>
  <si>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</si>
  <si>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发放标准     （元/月）</t>
  </si>
  <si>
    <t>本月应发</t>
  </si>
  <si>
    <t>补发1-4月
提标（元）</t>
  </si>
  <si>
    <t>合计发放
（元）</t>
  </si>
  <si>
    <t>备注</t>
  </si>
  <si>
    <t>龙头山社区</t>
  </si>
  <si>
    <t>彭佳慧</t>
  </si>
  <si>
    <t>女</t>
  </si>
  <si>
    <t>430903********0020</t>
  </si>
  <si>
    <t>1100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</si>
  <si>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</si>
  <si>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</si>
  <si>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</si>
  <si>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</si>
  <si>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</si>
  <si>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</si>
  <si>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</si>
  <si>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</si>
  <si>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</si>
  <si>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</si>
  <si>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其母亲陶霞代领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</si>
  <si>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</si>
  <si>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</si>
  <si>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</si>
  <si>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</si>
  <si>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</si>
  <si>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</si>
  <si>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</si>
  <si>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</si>
  <si>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</si>
  <si>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</si>
  <si>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</si>
  <si>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</si>
  <si>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</si>
  <si>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</si>
  <si>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</si>
  <si>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</si>
  <si>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3月新增，提标补发3-4月，其哥哥陈浩天代领</t>
  </si>
  <si>
    <t>陈浩天</t>
  </si>
  <si>
    <t>430903********1218</t>
  </si>
  <si>
    <t>3月新增，提标补发3-4月</t>
  </si>
  <si>
    <t>陈顺</t>
  </si>
  <si>
    <t>430903********1227</t>
  </si>
  <si>
    <t>明月社区</t>
  </si>
  <si>
    <t>彭展帅</t>
  </si>
  <si>
    <t>430903********4219</t>
  </si>
  <si>
    <t>清溪村</t>
  </si>
  <si>
    <t>郭  俊</t>
  </si>
  <si>
    <t>430903********013X</t>
  </si>
  <si>
    <t>盛启云</t>
  </si>
  <si>
    <t>430903********7118</t>
  </si>
  <si>
    <t>卜海涛</t>
  </si>
  <si>
    <t>430903********1515</t>
  </si>
  <si>
    <t>天猫村</t>
  </si>
  <si>
    <t>刘黎宇</t>
  </si>
  <si>
    <t>430903********0128</t>
  </si>
  <si>
    <t>复兴村</t>
  </si>
  <si>
    <t>贺梦回</t>
  </si>
  <si>
    <t>430903********1543</t>
  </si>
  <si>
    <t>鸦鹊塘村</t>
  </si>
  <si>
    <t>杨春阳</t>
  </si>
  <si>
    <t>430903********0040</t>
  </si>
  <si>
    <t>其母亲杨宇代领</t>
  </si>
  <si>
    <t>谢林港村</t>
  </si>
  <si>
    <t>盛慧琳</t>
  </si>
  <si>
    <t>430903********0187</t>
  </si>
  <si>
    <t>享受低保，补差</t>
  </si>
  <si>
    <t>钟宇贤</t>
  </si>
  <si>
    <t>430903********0057</t>
  </si>
  <si>
    <t>其父亲钟毅代领</t>
  </si>
  <si>
    <t>钟雅熙</t>
  </si>
  <si>
    <t>430903********0087</t>
  </si>
  <si>
    <t>四方山社区</t>
  </si>
  <si>
    <t>樊币沙</t>
  </si>
  <si>
    <t>430903********2426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</si>
  <si>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</si>
  <si>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</si>
  <si>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</si>
  <si>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</si>
  <si>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</si>
  <si>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</si>
  <si>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</si>
  <si>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</si>
  <si>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</si>
  <si>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</si>
  <si>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</si>
  <si>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</si>
  <si>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</si>
  <si>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</si>
  <si>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</si>
  <si>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</si>
  <si>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</si>
  <si>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</si>
  <si>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</si>
  <si>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</si>
  <si>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</si>
  <si>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</si>
  <si>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</si>
  <si>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</si>
  <si>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</si>
  <si>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</si>
  <si>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</si>
  <si>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</si>
  <si>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</si>
  <si>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</si>
  <si>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鱼形山村</t>
  </si>
  <si>
    <t>蔡瑾瑜</t>
  </si>
  <si>
    <t>6</t>
  </si>
  <si>
    <t>430903********028X</t>
  </si>
  <si>
    <t>550</t>
  </si>
  <si>
    <t>高新区2023年5月份孤儿（事实无人抚养儿童）新增名单</t>
  </si>
  <si>
    <t>标准     （元/月）</t>
  </si>
  <si>
    <t>备  注</t>
  </si>
  <si>
    <t>无</t>
  </si>
  <si>
    <t xml:space="preserve">  制表人：</t>
  </si>
  <si>
    <t>审核:</t>
  </si>
  <si>
    <t>高新区2023年5月份孤儿（事实无人抚养儿童）取消名单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</si>
</sst>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9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黑体"/>
      <charset val="134"/>
    </font>
    <font>
      <sz val="10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3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5" fillId="19" borderId="15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6" fillId="2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6" fillId="2" borderId="1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3" fillId="2" borderId="2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2" fillId="48" borderId="2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8" fillId="0" borderId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8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3" fillId="2" borderId="23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2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0" borderId="0"/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6" fillId="5" borderId="2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48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2" fillId="48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2" fillId="48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2" fillId="48" borderId="22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3" fillId="2" borderId="23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8" borderId="22" applyNumberFormat="0" applyAlignment="0" applyProtection="0">
      <alignment vertical="center"/>
    </xf>
    <xf numFmtId="0" fontId="62" fillId="4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14366" applyFont="1" applyFill="1" applyBorder="1" applyAlignment="1">
      <alignment horizontal="center" vertical="center"/>
    </xf>
    <xf numFmtId="0" fontId="6" fillId="0" borderId="1" xfId="14366" applyFont="1" applyFill="1" applyBorder="1" applyAlignment="1">
      <alignment horizontal="center" vertical="center" wrapText="1"/>
    </xf>
    <xf numFmtId="0" fontId="7" fillId="0" borderId="1" xfId="14366" applyFont="1" applyFill="1" applyBorder="1" applyAlignment="1">
      <alignment horizontal="center" vertical="center"/>
    </xf>
    <xf numFmtId="49" fontId="7" fillId="0" borderId="1" xfId="14366" applyNumberFormat="1" applyFont="1" applyFill="1" applyBorder="1" applyAlignment="1">
      <alignment horizontal="center" vertical="center"/>
    </xf>
    <xf numFmtId="0" fontId="8" fillId="0" borderId="1" xfId="19608" applyNumberFormat="1" applyFont="1" applyFill="1" applyBorder="1" applyAlignment="1">
      <alignment horizontal="center" vertical="center"/>
    </xf>
    <xf numFmtId="0" fontId="9" fillId="0" borderId="2" xfId="19608" applyFont="1" applyBorder="1" applyAlignment="1">
      <alignment horizontal="center" vertical="center"/>
    </xf>
    <xf numFmtId="0" fontId="9" fillId="0" borderId="3" xfId="19608" applyFont="1" applyBorder="1" applyAlignment="1">
      <alignment horizontal="center" vertical="center"/>
    </xf>
    <xf numFmtId="0" fontId="10" fillId="0" borderId="1" xfId="19608" applyFont="1" applyBorder="1" applyAlignment="1">
      <alignment vertical="center"/>
    </xf>
    <xf numFmtId="0" fontId="10" fillId="0" borderId="1" xfId="19608" applyFont="1" applyBorder="1" applyAlignment="1">
      <alignment horizontal="center" vertical="center"/>
    </xf>
    <xf numFmtId="0" fontId="10" fillId="0" borderId="1" xfId="19608" applyFont="1" applyBorder="1" applyAlignment="1">
      <alignment horizontal="left" vertical="center"/>
    </xf>
    <xf numFmtId="49" fontId="10" fillId="0" borderId="1" xfId="19608" applyNumberFormat="1" applyFont="1" applyFill="1" applyBorder="1" applyAlignment="1">
      <alignment horizontal="center" vertical="center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12" fillId="0" borderId="1" xfId="19608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2" fillId="0" borderId="1" xfId="19608" applyNumberFormat="1" applyFont="1" applyFill="1" applyBorder="1" applyAlignment="1">
      <alignment horizontal="center" vertical="center"/>
    </xf>
    <xf numFmtId="0" fontId="13" fillId="0" borderId="1" xfId="14366" applyFont="1" applyBorder="1" applyAlignment="1">
      <alignment horizontal="center" vertical="center"/>
    </xf>
    <xf numFmtId="49" fontId="13" fillId="0" borderId="1" xfId="14366" applyNumberFormat="1" applyFont="1" applyBorder="1" applyAlignment="1">
      <alignment horizontal="center" vertical="center"/>
    </xf>
    <xf numFmtId="0" fontId="13" fillId="0" borderId="1" xfId="14366" applyFont="1" applyBorder="1" applyAlignment="1">
      <alignment horizontal="left" vertical="center"/>
    </xf>
    <xf numFmtId="0" fontId="13" fillId="0" borderId="1" xfId="14366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" fillId="0" borderId="0" xfId="25759" applyFont="1" applyAlignment="1">
      <alignment horizontal="center" vertical="center"/>
    </xf>
    <xf numFmtId="0" fontId="1" fillId="0" borderId="0" xfId="25759" applyNumberFormat="1" applyFont="1" applyAlignment="1">
      <alignment horizontal="center" vertical="center"/>
    </xf>
    <xf numFmtId="0" fontId="16" fillId="0" borderId="1" xfId="19608" applyFont="1" applyBorder="1" applyAlignment="1">
      <alignment horizontal="center" vertical="center" wrapText="1"/>
    </xf>
    <xf numFmtId="0" fontId="16" fillId="0" borderId="1" xfId="19608" applyFont="1" applyBorder="1" applyAlignment="1">
      <alignment horizontal="center" vertical="center"/>
    </xf>
    <xf numFmtId="0" fontId="16" fillId="0" borderId="2" xfId="19608" applyFont="1" applyBorder="1" applyAlignment="1">
      <alignment horizontal="center" vertical="center" wrapText="1"/>
    </xf>
    <xf numFmtId="0" fontId="16" fillId="0" borderId="2" xfId="19608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19608" applyFont="1" applyFill="1" applyBorder="1" applyAlignment="1">
      <alignment horizontal="center" vertical="center"/>
    </xf>
    <xf numFmtId="0" fontId="8" fillId="0" borderId="1" xfId="19608" applyFont="1" applyFill="1" applyBorder="1" applyAlignment="1">
      <alignment horizontal="center" vertical="center"/>
    </xf>
    <xf numFmtId="49" fontId="8" fillId="0" borderId="1" xfId="19608" applyNumberFormat="1" applyFont="1" applyFill="1" applyBorder="1" applyAlignment="1">
      <alignment horizontal="center" vertical="center"/>
    </xf>
    <xf numFmtId="0" fontId="7" fillId="0" borderId="1" xfId="1436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19608" applyNumberFormat="1" applyFont="1" applyFill="1" applyBorder="1" applyAlignment="1">
      <alignment horizontal="center" vertical="center"/>
    </xf>
    <xf numFmtId="0" fontId="20" fillId="0" borderId="1" xfId="14366" applyFont="1" applyFill="1" applyBorder="1" applyAlignment="1">
      <alignment horizontal="center" vertical="center"/>
    </xf>
    <xf numFmtId="0" fontId="20" fillId="0" borderId="1" xfId="14366" applyNumberFormat="1" applyFont="1" applyFill="1" applyBorder="1" applyAlignment="1">
      <alignment horizontal="center" vertical="center"/>
    </xf>
    <xf numFmtId="0" fontId="21" fillId="0" borderId="1" xfId="14366" applyFont="1" applyFill="1" applyBorder="1" applyAlignment="1">
      <alignment horizontal="center" vertical="center"/>
    </xf>
    <xf numFmtId="0" fontId="21" fillId="0" borderId="1" xfId="14366" applyNumberFormat="1" applyFont="1" applyFill="1" applyBorder="1" applyAlignment="1">
      <alignment horizontal="center" vertical="center"/>
    </xf>
    <xf numFmtId="49" fontId="4" fillId="0" borderId="1" xfId="25759" applyNumberFormat="1" applyFont="1" applyFill="1" applyBorder="1" applyAlignment="1">
      <alignment horizontal="center" vertical="center" wrapText="1"/>
    </xf>
    <xf numFmtId="0" fontId="22" fillId="0" borderId="1" xfId="20009" applyFont="1" applyFill="1" applyBorder="1" applyAlignment="1">
      <alignment horizontal="center" vertical="center" wrapText="1"/>
    </xf>
    <xf numFmtId="49" fontId="3" fillId="0" borderId="1" xfId="19608" applyNumberFormat="1" applyFont="1" applyFill="1" applyBorder="1" applyAlignment="1">
      <alignment horizontal="center" vertical="center"/>
    </xf>
    <xf numFmtId="0" fontId="3" fillId="0" borderId="1" xfId="19608" applyNumberFormat="1" applyFont="1" applyFill="1" applyBorder="1" applyAlignment="1">
      <alignment horizontal="center" vertical="center"/>
    </xf>
    <xf numFmtId="49" fontId="4" fillId="0" borderId="4" xfId="25759" applyNumberFormat="1" applyFont="1" applyFill="1" applyBorder="1" applyAlignment="1">
      <alignment horizontal="center" vertical="center" wrapText="1"/>
    </xf>
    <xf numFmtId="0" fontId="22" fillId="0" borderId="4" xfId="20009" applyFont="1" applyFill="1" applyBorder="1" applyAlignment="1">
      <alignment horizontal="center" vertical="center" wrapText="1"/>
    </xf>
    <xf numFmtId="49" fontId="5" fillId="0" borderId="4" xfId="20009" applyNumberFormat="1" applyFont="1" applyFill="1" applyBorder="1" applyAlignment="1">
      <alignment horizontal="center" vertical="center"/>
    </xf>
    <xf numFmtId="49" fontId="3" fillId="0" borderId="4" xfId="19608" applyNumberFormat="1" applyFont="1" applyFill="1" applyBorder="1" applyAlignment="1">
      <alignment horizontal="center" vertical="center"/>
    </xf>
    <xf numFmtId="0" fontId="3" fillId="0" borderId="4" xfId="19608" applyNumberFormat="1" applyFont="1" applyFill="1" applyBorder="1" applyAlignment="1">
      <alignment horizontal="center" vertical="center"/>
    </xf>
    <xf numFmtId="0" fontId="8" fillId="0" borderId="2" xfId="19608" applyFont="1" applyFill="1" applyBorder="1" applyAlignment="1">
      <alignment horizontal="center" vertical="center"/>
    </xf>
    <xf numFmtId="0" fontId="8" fillId="0" borderId="3" xfId="19608" applyFont="1" applyFill="1" applyBorder="1" applyAlignment="1">
      <alignment horizontal="center" vertical="center"/>
    </xf>
    <xf numFmtId="0" fontId="8" fillId="0" borderId="1" xfId="19608" applyFont="1" applyFill="1" applyBorder="1" applyAlignment="1">
      <alignment vertical="center"/>
    </xf>
    <xf numFmtId="0" fontId="8" fillId="0" borderId="1" xfId="19608" applyNumberFormat="1" applyFont="1" applyFill="1" applyBorder="1" applyAlignment="1">
      <alignment horizontal="left" vertical="center"/>
    </xf>
    <xf numFmtId="0" fontId="8" fillId="0" borderId="1" xfId="19608" applyFont="1" applyFill="1" applyBorder="1" applyAlignment="1">
      <alignment horizontal="left" vertical="center"/>
    </xf>
    <xf numFmtId="176" fontId="23" fillId="0" borderId="2" xfId="19608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19608" applyNumberFormat="1" applyFont="1" applyFill="1" applyBorder="1" applyAlignment="1">
      <alignment horizontal="center" vertical="center"/>
    </xf>
    <xf numFmtId="0" fontId="7" fillId="0" borderId="1" xfId="14366" applyFont="1" applyFill="1" applyBorder="1" applyAlignment="1">
      <alignment horizontal="center" vertical="center" wrapText="1"/>
    </xf>
    <xf numFmtId="0" fontId="15" fillId="0" borderId="3" xfId="0" applyFont="1" applyFill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8" fillId="0" borderId="1" xfId="19608" applyNumberFormat="1" applyFont="1" applyFill="1" applyBorder="1" applyAlignment="1">
      <alignment horizontal="center" vertical="center"/>
    </xf>
    <xf numFmtId="176" fontId="24" fillId="0" borderId="1" xfId="19608" applyNumberFormat="1" applyFont="1" applyFill="1" applyBorder="1" applyAlignment="1">
      <alignment horizontal="center" vertical="center"/>
    </xf>
    <xf numFmtId="0" fontId="20" fillId="0" borderId="1" xfId="14366" applyFont="1" applyFill="1" applyBorder="1" applyAlignment="1">
      <alignment horizontal="center" vertical="center" wrapText="1"/>
    </xf>
    <xf numFmtId="0" fontId="21" fillId="0" borderId="1" xfId="14366" applyFont="1" applyFill="1" applyBorder="1" applyAlignment="1">
      <alignment horizontal="center" vertical="center" wrapText="1"/>
    </xf>
    <xf numFmtId="0" fontId="4" fillId="0" borderId="1" xfId="19608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" fillId="0" borderId="7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7" fontId="2" fillId="0" borderId="1" xfId="25759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0" fillId="0" borderId="8" xfId="25759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1826">
    <cellStyle name="常规" xfId="0" builtinId="0"/>
    <cellStyle name="常规 2 3 3 4 4" xfId="1"/>
    <cellStyle name="常规 18 2 2 2 6 3 4" xfId="2"/>
    <cellStyle name="常规 4 37 3 3 3 5" xfId="3"/>
    <cellStyle name="20% - 强调文字颜色 5 2 6 4 2" xfId="4"/>
    <cellStyle name="20% - 强调文字颜色 1 2 2 11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常规 70 7 2" xfId="500"/>
    <cellStyle name="常规 65 7 2" xfId="501"/>
    <cellStyle name="40% - 强调文字颜色 4 2 2 2 4 4 3" xfId="502"/>
    <cellStyle name="20% - 强调文字颜色 4 2 3 3 2 2 3 4" xfId="503"/>
    <cellStyle name="常规 6 3 2 3 2 2 2" xfId="504"/>
    <cellStyle name="常规 53 2 2 2 2" xfId="505"/>
    <cellStyle name="常规 48 2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20% - 强调文字颜色 1 2 2 4 2 3 3 2 2" xfId="1024"/>
    <cellStyle name="强调文字颜色 2 2 2 7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40% - 强调文字颜色 4 2 3 4 2 3" xfId="2046"/>
    <cellStyle name="20% - 强调文字颜色 1 2 3 3 2 2 2 2 3" xfId="2047"/>
    <cellStyle name="20% - 强调文字颜色 1 2 2 2 3 4 4 2" xfId="2048"/>
    <cellStyle name="40% - 强调文字颜色 3 2 2 4 2 5" xfId="2049"/>
    <cellStyle name="常规 18 1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37 2 5 3 3 2" xfId="8188"/>
    <cellStyle name="20% - 强调文字颜色 3 2 2 2 2 2 2 2 3" xfId="8189"/>
    <cellStyle name="常规 2 2 5 4 2 2" xfId="8190"/>
    <cellStyle name="60% - 强调文字颜色 4 2 2 4 4" xfId="8191"/>
    <cellStyle name="常规 2 3 4 3 3 4 3 3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7" sqref="D7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8" t="s">
        <v>0</v>
      </c>
      <c r="B1" s="98"/>
      <c r="C1" s="98"/>
      <c r="D1" s="98"/>
    </row>
    <row r="2" ht="120" customHeight="1" spans="1:4">
      <c r="A2" s="99" t="s">
        <v>1</v>
      </c>
      <c r="B2" s="99"/>
      <c r="C2" s="99"/>
      <c r="D2" s="99"/>
    </row>
    <row r="3" ht="69.95" customHeight="1" spans="1:4">
      <c r="A3" s="100"/>
      <c r="B3" s="100"/>
      <c r="C3" s="100"/>
      <c r="D3" s="100"/>
    </row>
    <row r="4" ht="69.95" customHeight="1" spans="1:4">
      <c r="A4" s="101" t="s">
        <v>2</v>
      </c>
      <c r="B4" s="101"/>
      <c r="C4" s="101"/>
      <c r="D4" s="10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8" sqref="H8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86" t="s">
        <v>3</v>
      </c>
      <c r="B1" s="86"/>
      <c r="C1" s="86"/>
      <c r="D1" s="86"/>
      <c r="E1" s="86"/>
    </row>
    <row r="2" ht="45" customHeight="1" spans="1:5">
      <c r="A2" s="87" t="s">
        <v>4</v>
      </c>
      <c r="B2" s="87" t="s">
        <v>5</v>
      </c>
      <c r="C2" s="87" t="s">
        <v>6</v>
      </c>
      <c r="D2" s="88" t="s">
        <v>7</v>
      </c>
      <c r="E2" s="89" t="s">
        <v>8</v>
      </c>
    </row>
    <row r="3" ht="45" customHeight="1" spans="1:5">
      <c r="A3" s="90" t="s">
        <v>9</v>
      </c>
      <c r="B3" s="91">
        <v>15</v>
      </c>
      <c r="C3" s="92" t="s">
        <v>10</v>
      </c>
      <c r="D3" s="91">
        <v>18940</v>
      </c>
      <c r="E3" s="93" t="s">
        <v>11</v>
      </c>
    </row>
    <row r="4" ht="45" customHeight="1" spans="1:5">
      <c r="A4" s="90" t="s">
        <v>12</v>
      </c>
      <c r="B4" s="91">
        <v>9</v>
      </c>
      <c r="C4" s="92" t="s">
        <v>13</v>
      </c>
      <c r="D4" s="91">
        <v>13270</v>
      </c>
      <c r="E4" s="93" t="s">
        <v>14</v>
      </c>
    </row>
    <row r="5" ht="45" customHeight="1" spans="1:5">
      <c r="A5" s="90" t="s">
        <v>15</v>
      </c>
      <c r="B5" s="91">
        <v>12</v>
      </c>
      <c r="C5" s="92" t="s">
        <v>16</v>
      </c>
      <c r="D5" s="91">
        <v>15864</v>
      </c>
      <c r="E5" s="93" t="s">
        <v>17</v>
      </c>
    </row>
    <row r="6" ht="45" customHeight="1" spans="1:5">
      <c r="A6" s="94" t="s">
        <v>18</v>
      </c>
      <c r="B6" s="91">
        <f>SUM(B3:B5)</f>
        <v>36</v>
      </c>
      <c r="C6" s="91"/>
      <c r="D6" s="95">
        <f>SUM(D3:D5)</f>
        <v>48074</v>
      </c>
      <c r="E6" s="96"/>
    </row>
    <row r="7" ht="45" customHeight="1" spans="1:5">
      <c r="A7" s="20" t="s">
        <v>19</v>
      </c>
      <c r="B7" s="21"/>
      <c r="C7" s="21"/>
      <c r="D7" s="22" t="s">
        <v>20</v>
      </c>
      <c r="E7" s="97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opLeftCell="A34" workbookViewId="0">
      <selection activeCell="P10" sqref="P10"/>
    </sheetView>
  </sheetViews>
  <sheetFormatPr defaultColWidth="9" defaultRowHeight="13.5"/>
  <cols>
    <col min="1" max="1" width="6.125" style="36" customWidth="1"/>
    <col min="2" max="2" width="19.875" style="36" customWidth="1"/>
    <col min="3" max="3" width="11.625" style="36" customWidth="1"/>
    <col min="4" max="4" width="7.25" style="36" customWidth="1"/>
    <col min="5" max="5" width="6.75" style="36" customWidth="1"/>
    <col min="6" max="6" width="22.05" style="37" customWidth="1"/>
    <col min="7" max="7" width="11.375" style="36" customWidth="1"/>
    <col min="8" max="8" width="10.875" style="37" customWidth="1"/>
    <col min="9" max="9" width="13.2333333333333" style="37" customWidth="1"/>
    <col min="10" max="10" width="11.375" style="36" customWidth="1"/>
    <col min="11" max="11" width="19.25" style="36" customWidth="1"/>
    <col min="12" max="16384" width="9" style="36"/>
  </cols>
  <sheetData>
    <row r="1" ht="59.1" customHeight="1" spans="1:11">
      <c r="A1" s="38" t="s">
        <v>21</v>
      </c>
      <c r="B1" s="38"/>
      <c r="C1" s="38"/>
      <c r="D1" s="38"/>
      <c r="E1" s="38"/>
      <c r="F1" s="39"/>
      <c r="G1" s="38"/>
      <c r="H1" s="38"/>
      <c r="I1" s="38"/>
      <c r="J1" s="38"/>
      <c r="K1" s="38"/>
    </row>
    <row r="2" ht="33" customHeight="1" spans="1:11">
      <c r="A2" s="40" t="s">
        <v>22</v>
      </c>
      <c r="B2" s="41" t="s">
        <v>23</v>
      </c>
      <c r="C2" s="40" t="s">
        <v>24</v>
      </c>
      <c r="D2" s="42" t="s">
        <v>25</v>
      </c>
      <c r="E2" s="42" t="s">
        <v>26</v>
      </c>
      <c r="F2" s="43" t="s">
        <v>27</v>
      </c>
      <c r="G2" s="42" t="s">
        <v>28</v>
      </c>
      <c r="H2" s="44" t="s">
        <v>29</v>
      </c>
      <c r="I2" s="71" t="s">
        <v>30</v>
      </c>
      <c r="J2" s="71" t="s">
        <v>31</v>
      </c>
      <c r="K2" s="72" t="s">
        <v>32</v>
      </c>
    </row>
    <row r="3" ht="33" customHeight="1" spans="1:11">
      <c r="A3" s="45">
        <v>1</v>
      </c>
      <c r="B3" s="46" t="s">
        <v>33</v>
      </c>
      <c r="C3" s="46" t="s">
        <v>34</v>
      </c>
      <c r="D3" s="46" t="s">
        <v>35</v>
      </c>
      <c r="E3" s="46">
        <v>5</v>
      </c>
      <c r="F3" s="13" t="s">
        <v>36</v>
      </c>
      <c r="G3" s="47" t="s">
        <v>37</v>
      </c>
      <c r="H3" s="13">
        <v>1100</v>
      </c>
      <c r="I3" s="73">
        <v>600</v>
      </c>
      <c r="J3" s="13">
        <f t="shared" ref="J3:J17" si="0">G3+I3</f>
        <v>1700</v>
      </c>
      <c r="K3" s="46"/>
    </row>
    <row r="4" ht="33" customHeight="1" spans="1:11">
      <c r="A4" s="45">
        <v>2</v>
      </c>
      <c r="B4" s="46" t="s">
        <v>33</v>
      </c>
      <c r="C4" s="46" t="s">
        <v>38</v>
      </c>
      <c r="D4" s="46" t="s">
        <v>35</v>
      </c>
      <c r="E4" s="46">
        <v>12</v>
      </c>
      <c r="F4" s="13" t="s">
        <v>39</v>
      </c>
      <c r="G4" s="47" t="s">
        <v>37</v>
      </c>
      <c r="H4" s="13">
        <v>1100</v>
      </c>
      <c r="I4" s="73">
        <v>600</v>
      </c>
      <c r="J4" s="13">
        <f t="shared" si="0"/>
        <v>1700</v>
      </c>
      <c r="K4" s="46"/>
    </row>
    <row r="5" ht="33" customHeight="1" spans="1:11">
      <c r="A5" s="45">
        <v>3</v>
      </c>
      <c r="B5" s="46" t="s">
        <v>33</v>
      </c>
      <c r="C5" s="46" t="s">
        <v>40</v>
      </c>
      <c r="D5" s="46" t="s">
        <v>35</v>
      </c>
      <c r="E5" s="46">
        <v>11</v>
      </c>
      <c r="F5" s="13" t="s">
        <v>41</v>
      </c>
      <c r="G5" s="47" t="s">
        <v>37</v>
      </c>
      <c r="H5" s="13">
        <v>1100</v>
      </c>
      <c r="I5" s="73">
        <v>600</v>
      </c>
      <c r="J5" s="13">
        <f t="shared" si="0"/>
        <v>1700</v>
      </c>
      <c r="K5" s="46"/>
    </row>
    <row r="6" s="33" customFormat="1" ht="33" customHeight="1" spans="1:11">
      <c r="A6" s="45">
        <v>4</v>
      </c>
      <c r="B6" s="11" t="s">
        <v>42</v>
      </c>
      <c r="C6" s="11" t="s">
        <v>43</v>
      </c>
      <c r="D6" s="11" t="s">
        <v>44</v>
      </c>
      <c r="E6" s="11">
        <v>4</v>
      </c>
      <c r="F6" s="13" t="s">
        <v>45</v>
      </c>
      <c r="G6" s="11">
        <v>550</v>
      </c>
      <c r="H6" s="48">
        <v>550</v>
      </c>
      <c r="I6" s="73">
        <v>300</v>
      </c>
      <c r="J6" s="13">
        <f t="shared" si="0"/>
        <v>850</v>
      </c>
      <c r="K6" s="74"/>
    </row>
    <row r="7" s="34" customFormat="1" ht="33" customHeight="1" spans="1:11">
      <c r="A7" s="45">
        <v>5</v>
      </c>
      <c r="B7" s="11" t="s">
        <v>42</v>
      </c>
      <c r="C7" s="11" t="s">
        <v>46</v>
      </c>
      <c r="D7" s="11" t="s">
        <v>35</v>
      </c>
      <c r="E7" s="11">
        <v>1</v>
      </c>
      <c r="F7" s="13" t="s">
        <v>47</v>
      </c>
      <c r="G7" s="11">
        <v>550</v>
      </c>
      <c r="H7" s="48">
        <v>550</v>
      </c>
      <c r="I7" s="73">
        <v>300</v>
      </c>
      <c r="J7" s="13">
        <f t="shared" si="0"/>
        <v>850</v>
      </c>
      <c r="K7" s="74" t="s">
        <v>48</v>
      </c>
    </row>
    <row r="8" ht="33" customHeight="1" spans="1:11">
      <c r="A8" s="45">
        <v>6</v>
      </c>
      <c r="B8" s="11" t="s">
        <v>49</v>
      </c>
      <c r="C8" s="11" t="s">
        <v>50</v>
      </c>
      <c r="D8" s="11" t="s">
        <v>35</v>
      </c>
      <c r="E8" s="11">
        <v>8</v>
      </c>
      <c r="F8" s="13" t="s">
        <v>51</v>
      </c>
      <c r="G8" s="47" t="s">
        <v>37</v>
      </c>
      <c r="H8" s="13">
        <v>1100</v>
      </c>
      <c r="I8" s="73">
        <v>600</v>
      </c>
      <c r="J8" s="13">
        <f t="shared" si="0"/>
        <v>1700</v>
      </c>
      <c r="K8" s="11"/>
    </row>
    <row r="9" ht="33" customHeight="1" spans="1:11">
      <c r="A9" s="45">
        <v>7</v>
      </c>
      <c r="B9" s="11" t="s">
        <v>49</v>
      </c>
      <c r="C9" s="11" t="s">
        <v>52</v>
      </c>
      <c r="D9" s="11" t="s">
        <v>35</v>
      </c>
      <c r="E9" s="11">
        <v>14</v>
      </c>
      <c r="F9" s="13" t="s">
        <v>53</v>
      </c>
      <c r="G9" s="47" t="s">
        <v>37</v>
      </c>
      <c r="H9" s="13">
        <v>1100</v>
      </c>
      <c r="I9" s="73">
        <v>600</v>
      </c>
      <c r="J9" s="13">
        <f t="shared" si="0"/>
        <v>1700</v>
      </c>
      <c r="K9" s="74"/>
    </row>
    <row r="10" ht="33" customHeight="1" spans="1:11">
      <c r="A10" s="45">
        <v>8</v>
      </c>
      <c r="B10" s="11" t="s">
        <v>49</v>
      </c>
      <c r="C10" s="11" t="s">
        <v>54</v>
      </c>
      <c r="D10" s="11" t="s">
        <v>44</v>
      </c>
      <c r="E10" s="11">
        <v>6</v>
      </c>
      <c r="F10" s="13" t="s">
        <v>55</v>
      </c>
      <c r="G10" s="47" t="s">
        <v>37</v>
      </c>
      <c r="H10" s="13">
        <v>1100</v>
      </c>
      <c r="I10" s="73">
        <v>600</v>
      </c>
      <c r="J10" s="13">
        <f t="shared" si="0"/>
        <v>1700</v>
      </c>
      <c r="K10" s="74"/>
    </row>
    <row r="11" s="33" customFormat="1" ht="33" customHeight="1" spans="1:11">
      <c r="A11" s="45">
        <v>9</v>
      </c>
      <c r="B11" s="11" t="s">
        <v>49</v>
      </c>
      <c r="C11" s="11" t="s">
        <v>56</v>
      </c>
      <c r="D11" s="11" t="s">
        <v>44</v>
      </c>
      <c r="E11" s="11">
        <v>10</v>
      </c>
      <c r="F11" s="13" t="s">
        <v>57</v>
      </c>
      <c r="G11" s="11">
        <v>550</v>
      </c>
      <c r="H11" s="48">
        <v>550</v>
      </c>
      <c r="I11" s="73">
        <v>300</v>
      </c>
      <c r="J11" s="13">
        <f t="shared" si="0"/>
        <v>850</v>
      </c>
      <c r="K11" s="74"/>
    </row>
    <row r="12" s="33" customFormat="1" ht="33" customHeight="1" spans="1:11">
      <c r="A12" s="45">
        <v>10</v>
      </c>
      <c r="B12" s="11" t="s">
        <v>49</v>
      </c>
      <c r="C12" s="11" t="s">
        <v>58</v>
      </c>
      <c r="D12" s="11" t="s">
        <v>35</v>
      </c>
      <c r="E12" s="11">
        <v>6</v>
      </c>
      <c r="F12" s="13" t="s">
        <v>59</v>
      </c>
      <c r="G12" s="11">
        <v>550</v>
      </c>
      <c r="H12" s="48">
        <v>550</v>
      </c>
      <c r="I12" s="73">
        <v>300</v>
      </c>
      <c r="J12" s="13">
        <f t="shared" si="0"/>
        <v>850</v>
      </c>
      <c r="K12" s="74"/>
    </row>
    <row r="13" s="33" customFormat="1" ht="33" customHeight="1" spans="1:11">
      <c r="A13" s="45">
        <v>11</v>
      </c>
      <c r="B13" s="11" t="s">
        <v>49</v>
      </c>
      <c r="C13" s="11" t="s">
        <v>60</v>
      </c>
      <c r="D13" s="11" t="s">
        <v>35</v>
      </c>
      <c r="E13" s="11">
        <v>8</v>
      </c>
      <c r="F13" s="13" t="s">
        <v>61</v>
      </c>
      <c r="G13" s="11">
        <v>550</v>
      </c>
      <c r="H13" s="48">
        <v>550</v>
      </c>
      <c r="I13" s="73">
        <v>300</v>
      </c>
      <c r="J13" s="13">
        <f t="shared" si="0"/>
        <v>850</v>
      </c>
      <c r="K13" s="74"/>
    </row>
    <row r="14" s="35" customFormat="1" ht="33" customHeight="1" spans="1:11">
      <c r="A14" s="45">
        <v>12</v>
      </c>
      <c r="B14" s="11" t="s">
        <v>62</v>
      </c>
      <c r="C14" s="11" t="s">
        <v>63</v>
      </c>
      <c r="D14" s="11" t="s">
        <v>35</v>
      </c>
      <c r="E14" s="11">
        <v>7</v>
      </c>
      <c r="F14" s="13" t="s">
        <v>64</v>
      </c>
      <c r="G14" s="11">
        <v>670</v>
      </c>
      <c r="H14" s="48">
        <v>670</v>
      </c>
      <c r="I14" s="73">
        <v>260</v>
      </c>
      <c r="J14" s="13">
        <f t="shared" si="0"/>
        <v>930</v>
      </c>
      <c r="K14" s="74" t="s">
        <v>65</v>
      </c>
    </row>
    <row r="15" s="35" customFormat="1" ht="33" customHeight="1" spans="1:11">
      <c r="A15" s="45">
        <v>13</v>
      </c>
      <c r="B15" s="11" t="s">
        <v>62</v>
      </c>
      <c r="C15" s="11" t="s">
        <v>66</v>
      </c>
      <c r="D15" s="11" t="s">
        <v>44</v>
      </c>
      <c r="E15" s="11">
        <v>17</v>
      </c>
      <c r="F15" s="13" t="s">
        <v>67</v>
      </c>
      <c r="G15" s="11">
        <v>670</v>
      </c>
      <c r="H15" s="48">
        <v>670</v>
      </c>
      <c r="I15" s="73">
        <v>260</v>
      </c>
      <c r="J15" s="13">
        <f t="shared" si="0"/>
        <v>930</v>
      </c>
      <c r="K15" s="74" t="s">
        <v>68</v>
      </c>
    </row>
    <row r="16" s="35" customFormat="1" ht="33" customHeight="1" spans="1:11">
      <c r="A16" s="45">
        <v>14</v>
      </c>
      <c r="B16" s="11" t="s">
        <v>62</v>
      </c>
      <c r="C16" s="11" t="s">
        <v>69</v>
      </c>
      <c r="D16" s="11" t="s">
        <v>35</v>
      </c>
      <c r="E16" s="11">
        <v>15</v>
      </c>
      <c r="F16" s="13" t="s">
        <v>70</v>
      </c>
      <c r="G16" s="11">
        <v>670</v>
      </c>
      <c r="H16" s="48">
        <v>670</v>
      </c>
      <c r="I16" s="73">
        <v>260</v>
      </c>
      <c r="J16" s="13">
        <f t="shared" si="0"/>
        <v>930</v>
      </c>
      <c r="K16" s="74" t="s">
        <v>65</v>
      </c>
    </row>
    <row r="17" s="35" customFormat="1" ht="33" customHeight="1" spans="1:11">
      <c r="A17" s="45">
        <v>15</v>
      </c>
      <c r="B17" s="11" t="s">
        <v>71</v>
      </c>
      <c r="C17" s="11" t="s">
        <v>72</v>
      </c>
      <c r="D17" s="11" t="s">
        <v>44</v>
      </c>
      <c r="E17" s="11">
        <v>15</v>
      </c>
      <c r="F17" s="13" t="s">
        <v>73</v>
      </c>
      <c r="G17" s="11">
        <v>1100</v>
      </c>
      <c r="H17" s="48">
        <v>1100</v>
      </c>
      <c r="I17" s="73">
        <v>600</v>
      </c>
      <c r="J17" s="13">
        <f t="shared" si="0"/>
        <v>1700</v>
      </c>
      <c r="K17" s="74"/>
    </row>
    <row r="18" s="35" customFormat="1" ht="33" customHeight="1" spans="1:11">
      <c r="A18" s="45">
        <v>16</v>
      </c>
      <c r="B18" s="24" t="s">
        <v>74</v>
      </c>
      <c r="C18" s="24" t="s">
        <v>75</v>
      </c>
      <c r="D18" s="24" t="s">
        <v>44</v>
      </c>
      <c r="E18" s="49">
        <v>14</v>
      </c>
      <c r="F18" s="13" t="s">
        <v>76</v>
      </c>
      <c r="G18" s="27">
        <v>1100</v>
      </c>
      <c r="H18" s="27">
        <v>1100</v>
      </c>
      <c r="I18" s="27">
        <v>600</v>
      </c>
      <c r="J18" s="24">
        <v>1700</v>
      </c>
      <c r="K18" s="75"/>
    </row>
    <row r="19" s="35" customFormat="1" ht="33" customHeight="1" spans="1:11">
      <c r="A19" s="45">
        <v>17</v>
      </c>
      <c r="B19" s="24" t="s">
        <v>74</v>
      </c>
      <c r="C19" s="24" t="s">
        <v>77</v>
      </c>
      <c r="D19" s="24" t="s">
        <v>44</v>
      </c>
      <c r="E19" s="49">
        <v>14</v>
      </c>
      <c r="F19" s="13" t="s">
        <v>78</v>
      </c>
      <c r="G19" s="27">
        <v>1100</v>
      </c>
      <c r="H19" s="27">
        <v>1100</v>
      </c>
      <c r="I19" s="27">
        <v>600</v>
      </c>
      <c r="J19" s="24">
        <v>1700</v>
      </c>
      <c r="K19" s="75"/>
    </row>
    <row r="20" s="35" customFormat="1" ht="33" customHeight="1" spans="1:11">
      <c r="A20" s="45">
        <v>18</v>
      </c>
      <c r="B20" s="24" t="s">
        <v>74</v>
      </c>
      <c r="C20" s="24" t="s">
        <v>79</v>
      </c>
      <c r="D20" s="24" t="s">
        <v>44</v>
      </c>
      <c r="E20" s="49">
        <v>15</v>
      </c>
      <c r="F20" s="13" t="s">
        <v>80</v>
      </c>
      <c r="G20" s="27">
        <v>1100</v>
      </c>
      <c r="H20" s="27">
        <v>1100</v>
      </c>
      <c r="I20" s="27">
        <v>600</v>
      </c>
      <c r="J20" s="24">
        <v>1700</v>
      </c>
      <c r="K20" s="75"/>
    </row>
    <row r="21" s="35" customFormat="1" ht="33" customHeight="1" spans="1:11">
      <c r="A21" s="45">
        <v>19</v>
      </c>
      <c r="B21" s="24" t="s">
        <v>81</v>
      </c>
      <c r="C21" s="24" t="s">
        <v>82</v>
      </c>
      <c r="D21" s="24" t="s">
        <v>35</v>
      </c>
      <c r="E21" s="24">
        <v>18</v>
      </c>
      <c r="F21" s="13" t="s">
        <v>83</v>
      </c>
      <c r="G21" s="27">
        <v>1100</v>
      </c>
      <c r="H21" s="27">
        <v>1100</v>
      </c>
      <c r="I21" s="27">
        <v>600</v>
      </c>
      <c r="J21" s="24">
        <v>1700</v>
      </c>
      <c r="K21" s="75"/>
    </row>
    <row r="22" s="35" customFormat="1" ht="33" customHeight="1" spans="1:11">
      <c r="A22" s="45">
        <v>20</v>
      </c>
      <c r="B22" s="24" t="s">
        <v>84</v>
      </c>
      <c r="C22" s="24" t="s">
        <v>85</v>
      </c>
      <c r="D22" s="24" t="s">
        <v>35</v>
      </c>
      <c r="E22" s="24">
        <v>18</v>
      </c>
      <c r="F22" s="13" t="s">
        <v>86</v>
      </c>
      <c r="G22" s="27">
        <v>1100</v>
      </c>
      <c r="H22" s="27">
        <v>1100</v>
      </c>
      <c r="I22" s="27">
        <v>600</v>
      </c>
      <c r="J22" s="24">
        <v>1700</v>
      </c>
      <c r="K22" s="75"/>
    </row>
    <row r="23" s="35" customFormat="1" ht="33" customHeight="1" spans="1:11">
      <c r="A23" s="45">
        <v>21</v>
      </c>
      <c r="B23" s="24" t="s">
        <v>87</v>
      </c>
      <c r="C23" s="24" t="s">
        <v>88</v>
      </c>
      <c r="D23" s="24" t="s">
        <v>35</v>
      </c>
      <c r="E23" s="50">
        <v>3</v>
      </c>
      <c r="F23" s="13" t="s">
        <v>89</v>
      </c>
      <c r="G23" s="27">
        <v>1100</v>
      </c>
      <c r="H23" s="27">
        <v>1100</v>
      </c>
      <c r="I23" s="27">
        <v>600</v>
      </c>
      <c r="J23" s="24">
        <v>1700</v>
      </c>
      <c r="K23" s="76" t="s">
        <v>90</v>
      </c>
    </row>
    <row r="24" s="35" customFormat="1" ht="33" customHeight="1" spans="1:11">
      <c r="A24" s="45">
        <v>22</v>
      </c>
      <c r="B24" s="24" t="s">
        <v>91</v>
      </c>
      <c r="C24" s="51" t="s">
        <v>92</v>
      </c>
      <c r="D24" s="24" t="s">
        <v>35</v>
      </c>
      <c r="E24" s="50">
        <v>11</v>
      </c>
      <c r="F24" s="13" t="s">
        <v>93</v>
      </c>
      <c r="G24" s="26">
        <v>810</v>
      </c>
      <c r="H24" s="26">
        <v>810</v>
      </c>
      <c r="I24" s="27">
        <v>560</v>
      </c>
      <c r="J24" s="24">
        <v>1370</v>
      </c>
      <c r="K24" s="77" t="s">
        <v>94</v>
      </c>
    </row>
    <row r="25" s="35" customFormat="1" ht="33" customHeight="1" spans="1:11">
      <c r="A25" s="45">
        <v>23</v>
      </c>
      <c r="B25" s="24" t="s">
        <v>91</v>
      </c>
      <c r="C25" s="24" t="s">
        <v>95</v>
      </c>
      <c r="D25" s="24" t="s">
        <v>44</v>
      </c>
      <c r="E25" s="24">
        <v>7</v>
      </c>
      <c r="F25" s="13" t="s">
        <v>96</v>
      </c>
      <c r="G25" s="26">
        <v>550</v>
      </c>
      <c r="H25" s="26">
        <v>550</v>
      </c>
      <c r="I25" s="27">
        <v>300</v>
      </c>
      <c r="J25" s="24">
        <v>850</v>
      </c>
      <c r="K25" s="78" t="s">
        <v>97</v>
      </c>
    </row>
    <row r="26" s="35" customFormat="1" ht="33" customHeight="1" spans="1:11">
      <c r="A26" s="45">
        <v>24</v>
      </c>
      <c r="B26" s="24" t="s">
        <v>91</v>
      </c>
      <c r="C26" s="24" t="s">
        <v>98</v>
      </c>
      <c r="D26" s="24" t="s">
        <v>35</v>
      </c>
      <c r="E26" s="50">
        <v>8</v>
      </c>
      <c r="F26" s="13" t="s">
        <v>99</v>
      </c>
      <c r="G26" s="26">
        <v>550</v>
      </c>
      <c r="H26" s="26">
        <v>550</v>
      </c>
      <c r="I26" s="27">
        <v>300</v>
      </c>
      <c r="J26" s="24">
        <v>850</v>
      </c>
      <c r="K26" s="79"/>
    </row>
    <row r="27" s="35" customFormat="1" ht="33" customHeight="1" spans="1:11">
      <c r="A27" s="45">
        <v>25</v>
      </c>
      <c r="B27" s="45" t="s">
        <v>100</v>
      </c>
      <c r="C27" s="24" t="s">
        <v>101</v>
      </c>
      <c r="D27" s="24" t="s">
        <v>35</v>
      </c>
      <c r="E27" s="45">
        <v>14</v>
      </c>
      <c r="F27" s="13" t="s">
        <v>102</v>
      </c>
      <c r="G27" s="52">
        <v>682</v>
      </c>
      <c r="H27" s="52">
        <v>682</v>
      </c>
      <c r="I27" s="80">
        <v>464</v>
      </c>
      <c r="J27" s="46">
        <v>1146</v>
      </c>
      <c r="K27" s="75"/>
    </row>
    <row r="28" s="35" customFormat="1" ht="33" customHeight="1" spans="1:11">
      <c r="A28" s="45">
        <v>26</v>
      </c>
      <c r="B28" s="45" t="s">
        <v>103</v>
      </c>
      <c r="C28" s="24" t="s">
        <v>104</v>
      </c>
      <c r="D28" s="24" t="s">
        <v>44</v>
      </c>
      <c r="E28" s="45">
        <v>13</v>
      </c>
      <c r="F28" s="13" t="s">
        <v>105</v>
      </c>
      <c r="G28" s="52">
        <v>810</v>
      </c>
      <c r="H28" s="52">
        <v>810</v>
      </c>
      <c r="I28" s="80">
        <v>560</v>
      </c>
      <c r="J28" s="46">
        <v>1370</v>
      </c>
      <c r="K28" s="75"/>
    </row>
    <row r="29" s="35" customFormat="1" ht="33" customHeight="1" spans="1:11">
      <c r="A29" s="45">
        <v>27</v>
      </c>
      <c r="B29" s="45" t="s">
        <v>106</v>
      </c>
      <c r="C29" s="24" t="s">
        <v>107</v>
      </c>
      <c r="D29" s="24" t="s">
        <v>44</v>
      </c>
      <c r="E29" s="45">
        <v>5</v>
      </c>
      <c r="F29" s="13" t="s">
        <v>108</v>
      </c>
      <c r="G29" s="52">
        <v>810</v>
      </c>
      <c r="H29" s="52">
        <v>810</v>
      </c>
      <c r="I29" s="80">
        <v>560</v>
      </c>
      <c r="J29" s="46">
        <v>1370</v>
      </c>
      <c r="K29" s="75"/>
    </row>
    <row r="30" s="35" customFormat="1" ht="33" customHeight="1" spans="1:11">
      <c r="A30" s="45">
        <v>28</v>
      </c>
      <c r="B30" s="53" t="s">
        <v>109</v>
      </c>
      <c r="C30" s="24" t="s">
        <v>110</v>
      </c>
      <c r="D30" s="24" t="s">
        <v>44</v>
      </c>
      <c r="E30" s="53">
        <v>2</v>
      </c>
      <c r="F30" s="13" t="s">
        <v>111</v>
      </c>
      <c r="G30" s="54">
        <v>810</v>
      </c>
      <c r="H30" s="54">
        <v>810</v>
      </c>
      <c r="I30" s="81">
        <v>560</v>
      </c>
      <c r="J30" s="82">
        <v>1370</v>
      </c>
      <c r="K30" s="75"/>
    </row>
    <row r="31" s="35" customFormat="1" ht="33" customHeight="1" spans="1:11">
      <c r="A31" s="45">
        <v>29</v>
      </c>
      <c r="B31" s="53" t="s">
        <v>103</v>
      </c>
      <c r="C31" s="24" t="s">
        <v>112</v>
      </c>
      <c r="D31" s="24" t="s">
        <v>35</v>
      </c>
      <c r="E31" s="53">
        <v>14</v>
      </c>
      <c r="F31" s="13" t="s">
        <v>113</v>
      </c>
      <c r="G31" s="52">
        <v>682</v>
      </c>
      <c r="H31" s="54">
        <v>682</v>
      </c>
      <c r="I31" s="81">
        <v>464</v>
      </c>
      <c r="J31" s="82">
        <v>1146</v>
      </c>
      <c r="K31" s="75"/>
    </row>
    <row r="32" s="35" customFormat="1" ht="33" customHeight="1" spans="1:11">
      <c r="A32" s="45">
        <v>30</v>
      </c>
      <c r="B32" s="55" t="s">
        <v>114</v>
      </c>
      <c r="C32" s="24" t="s">
        <v>115</v>
      </c>
      <c r="D32" s="24" t="s">
        <v>44</v>
      </c>
      <c r="E32" s="55">
        <v>10</v>
      </c>
      <c r="F32" s="13" t="s">
        <v>116</v>
      </c>
      <c r="G32" s="52">
        <v>682</v>
      </c>
      <c r="H32" s="56">
        <v>682</v>
      </c>
      <c r="I32" s="80">
        <v>464</v>
      </c>
      <c r="J32" s="55">
        <v>1146</v>
      </c>
      <c r="K32" s="75"/>
    </row>
    <row r="33" s="35" customFormat="1" ht="33" customHeight="1" spans="1:11">
      <c r="A33" s="45">
        <v>31</v>
      </c>
      <c r="B33" s="53" t="s">
        <v>103</v>
      </c>
      <c r="C33" s="24" t="s">
        <v>117</v>
      </c>
      <c r="D33" s="24" t="s">
        <v>44</v>
      </c>
      <c r="E33" s="53">
        <v>17</v>
      </c>
      <c r="F33" s="13" t="s">
        <v>118</v>
      </c>
      <c r="G33" s="52">
        <v>682</v>
      </c>
      <c r="H33" s="54">
        <v>682</v>
      </c>
      <c r="I33" s="81">
        <v>464</v>
      </c>
      <c r="J33" s="83">
        <v>1146</v>
      </c>
      <c r="K33" s="75"/>
    </row>
    <row r="34" s="35" customFormat="1" ht="33" customHeight="1" spans="1:11">
      <c r="A34" s="45">
        <v>32</v>
      </c>
      <c r="B34" s="53" t="s">
        <v>119</v>
      </c>
      <c r="C34" s="24" t="s">
        <v>120</v>
      </c>
      <c r="D34" s="24" t="s">
        <v>35</v>
      </c>
      <c r="E34" s="53">
        <v>12</v>
      </c>
      <c r="F34" s="13" t="s">
        <v>121</v>
      </c>
      <c r="G34" s="54">
        <v>810</v>
      </c>
      <c r="H34" s="54">
        <v>810</v>
      </c>
      <c r="I34" s="81">
        <v>560</v>
      </c>
      <c r="J34" s="83">
        <v>1370</v>
      </c>
      <c r="K34" s="75"/>
    </row>
    <row r="35" s="35" customFormat="1" ht="33" customHeight="1" spans="1:11">
      <c r="A35" s="45">
        <v>33</v>
      </c>
      <c r="B35" s="57" t="s">
        <v>122</v>
      </c>
      <c r="C35" s="58" t="s">
        <v>123</v>
      </c>
      <c r="D35" s="7" t="s">
        <v>44</v>
      </c>
      <c r="E35" s="7" t="s">
        <v>124</v>
      </c>
      <c r="F35" s="13" t="s">
        <v>125</v>
      </c>
      <c r="G35" s="59" t="s">
        <v>37</v>
      </c>
      <c r="H35" s="60">
        <v>1100</v>
      </c>
      <c r="I35" s="81">
        <v>600</v>
      </c>
      <c r="J35" s="84">
        <v>1700</v>
      </c>
      <c r="K35" s="75"/>
    </row>
    <row r="36" s="35" customFormat="1" ht="33" customHeight="1" spans="1:11">
      <c r="A36" s="45">
        <v>34</v>
      </c>
      <c r="B36" s="61" t="s">
        <v>126</v>
      </c>
      <c r="C36" s="62" t="s">
        <v>127</v>
      </c>
      <c r="D36" s="63" t="s">
        <v>35</v>
      </c>
      <c r="E36" s="63" t="s">
        <v>128</v>
      </c>
      <c r="F36" s="13" t="s">
        <v>129</v>
      </c>
      <c r="G36" s="64" t="s">
        <v>37</v>
      </c>
      <c r="H36" s="65">
        <v>1100</v>
      </c>
      <c r="I36" s="81">
        <v>600</v>
      </c>
      <c r="J36" s="84">
        <v>1700</v>
      </c>
      <c r="K36" s="75"/>
    </row>
    <row r="37" s="35" customFormat="1" ht="33" customHeight="1" spans="1:11">
      <c r="A37" s="45">
        <v>35</v>
      </c>
      <c r="B37" s="57" t="s">
        <v>130</v>
      </c>
      <c r="C37" s="58" t="s">
        <v>131</v>
      </c>
      <c r="D37" s="7" t="s">
        <v>35</v>
      </c>
      <c r="E37" s="7" t="s">
        <v>124</v>
      </c>
      <c r="F37" s="13" t="s">
        <v>132</v>
      </c>
      <c r="G37" s="59" t="s">
        <v>37</v>
      </c>
      <c r="H37" s="60">
        <v>1100</v>
      </c>
      <c r="I37" s="81">
        <v>600</v>
      </c>
      <c r="J37" s="84">
        <v>1700</v>
      </c>
      <c r="K37" s="75"/>
    </row>
    <row r="38" s="35" customFormat="1" ht="33" customHeight="1" spans="1:11">
      <c r="A38" s="45">
        <v>36</v>
      </c>
      <c r="B38" s="6" t="s">
        <v>133</v>
      </c>
      <c r="C38" s="6" t="s">
        <v>134</v>
      </c>
      <c r="D38" s="7" t="s">
        <v>35</v>
      </c>
      <c r="E38" s="7" t="s">
        <v>135</v>
      </c>
      <c r="F38" s="13" t="s">
        <v>136</v>
      </c>
      <c r="G38" s="59" t="s">
        <v>137</v>
      </c>
      <c r="H38" s="60">
        <v>550</v>
      </c>
      <c r="I38" s="81">
        <v>150</v>
      </c>
      <c r="J38" s="84">
        <v>700</v>
      </c>
      <c r="K38" s="75"/>
    </row>
    <row r="39" ht="36" customHeight="1" spans="1:11">
      <c r="A39" s="66" t="s">
        <v>18</v>
      </c>
      <c r="B39" s="67"/>
      <c r="C39" s="68"/>
      <c r="D39" s="46"/>
      <c r="E39" s="46"/>
      <c r="F39" s="69"/>
      <c r="G39" s="70"/>
      <c r="H39" s="13">
        <f>SUM(H3:H38)</f>
        <v>30788</v>
      </c>
      <c r="I39" s="13">
        <f>SUM(I3:I38)</f>
        <v>17286</v>
      </c>
      <c r="J39" s="46">
        <f>SUM(J3:J38)</f>
        <v>48074</v>
      </c>
      <c r="K39" s="85"/>
    </row>
  </sheetData>
  <mergeCells count="3">
    <mergeCell ref="A1:K1"/>
    <mergeCell ref="A39:B39"/>
    <mergeCell ref="K25:K26"/>
  </mergeCells>
  <conditionalFormatting sqref="C32">
    <cfRule type="duplicateValues" dxfId="0" priority="9"/>
    <cfRule type="duplicateValues" dxfId="0" priority="7"/>
  </conditionalFormatting>
  <conditionalFormatting sqref="C$1:C$1048576">
    <cfRule type="duplicateValues" dxfId="0" priority="1"/>
  </conditionalFormatting>
  <conditionalFormatting sqref="C2:C1048576">
    <cfRule type="duplicateValues" dxfId="0" priority="3"/>
    <cfRule type="duplicateValues" dxfId="0" priority="2"/>
  </conditionalFormatting>
  <conditionalFormatting sqref="C27:C31">
    <cfRule type="duplicateValues" dxfId="0" priority="12"/>
    <cfRule type="duplicateValues" dxfId="0" priority="10"/>
  </conditionalFormatting>
  <conditionalFormatting sqref="C33:C37">
    <cfRule type="duplicateValues" dxfId="0" priority="6"/>
    <cfRule type="duplicateValues" dxfId="0" priority="4"/>
  </conditionalFormatting>
  <printOptions horizontalCentered="1"/>
  <pageMargins left="0.786805555555556" right="0.786805555555556" top="0.786805555555556" bottom="0.786805555555556" header="0.314583333333333" footer="0.314583333333333"/>
  <pageSetup paperSize="9" scale="7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85" zoomScaleNormal="85" workbookViewId="0">
      <selection activeCell="L15" sqref="L15"/>
    </sheetView>
  </sheetViews>
  <sheetFormatPr defaultColWidth="9" defaultRowHeight="13.5" outlineLevelCol="7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24.75" customWidth="1"/>
    <col min="7" max="7" width="14.875" customWidth="1"/>
    <col min="8" max="8" width="20.4416666666667" customWidth="1"/>
  </cols>
  <sheetData>
    <row r="1" ht="69.95" customHeight="1" spans="1:8">
      <c r="A1" s="1" t="s">
        <v>138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22</v>
      </c>
      <c r="B2" s="3" t="s">
        <v>23</v>
      </c>
      <c r="C2" s="2" t="s">
        <v>24</v>
      </c>
      <c r="D2" s="4" t="s">
        <v>25</v>
      </c>
      <c r="E2" s="4" t="s">
        <v>26</v>
      </c>
      <c r="F2" s="4" t="s">
        <v>27</v>
      </c>
      <c r="G2" s="4" t="s">
        <v>139</v>
      </c>
      <c r="H2" s="3" t="s">
        <v>140</v>
      </c>
    </row>
    <row r="3" ht="45" customHeight="1" spans="1:8">
      <c r="A3" s="5">
        <v>1</v>
      </c>
      <c r="B3" s="6" t="s">
        <v>141</v>
      </c>
      <c r="C3" s="6"/>
      <c r="D3" s="7"/>
      <c r="E3" s="7"/>
      <c r="F3" s="8"/>
      <c r="G3" s="9"/>
      <c r="H3" s="10"/>
    </row>
    <row r="4" ht="45" customHeight="1" spans="1:8">
      <c r="A4" s="5">
        <v>2</v>
      </c>
      <c r="B4" s="11"/>
      <c r="C4" s="11"/>
      <c r="D4" s="11"/>
      <c r="E4" s="11"/>
      <c r="F4" s="12"/>
      <c r="G4" s="13"/>
      <c r="H4" s="10"/>
    </row>
    <row r="5" ht="45" customHeight="1" spans="1:8">
      <c r="A5" s="5">
        <v>3</v>
      </c>
      <c r="B5" s="11"/>
      <c r="C5" s="11"/>
      <c r="D5" s="11"/>
      <c r="E5" s="11"/>
      <c r="F5" s="12"/>
      <c r="G5" s="13"/>
      <c r="H5" s="10"/>
    </row>
    <row r="6" ht="45" customHeight="1" spans="1:8">
      <c r="A6" s="5">
        <v>4</v>
      </c>
      <c r="B6" s="11"/>
      <c r="C6" s="11"/>
      <c r="D6" s="11"/>
      <c r="E6" s="11"/>
      <c r="F6" s="12"/>
      <c r="G6" s="13"/>
      <c r="H6" s="10"/>
    </row>
    <row r="7" ht="45" customHeight="1" spans="1:8">
      <c r="A7" s="14" t="s">
        <v>18</v>
      </c>
      <c r="B7" s="15"/>
      <c r="C7" s="16"/>
      <c r="D7" s="17"/>
      <c r="E7" s="17"/>
      <c r="F7" s="18"/>
      <c r="G7" s="19"/>
      <c r="H7" s="17"/>
    </row>
    <row r="8" ht="45" customHeight="1" spans="1:7">
      <c r="A8" s="20" t="s">
        <v>142</v>
      </c>
      <c r="B8" s="21"/>
      <c r="C8" s="21"/>
      <c r="D8" s="22"/>
      <c r="G8" t="s">
        <v>143</v>
      </c>
    </row>
    <row r="9" ht="19.5" customHeight="1"/>
    <row r="10" ht="69.95" customHeight="1" spans="1:8">
      <c r="A10" s="1" t="s">
        <v>144</v>
      </c>
      <c r="B10" s="1"/>
      <c r="C10" s="1"/>
      <c r="D10" s="1"/>
      <c r="E10" s="1"/>
      <c r="F10" s="1"/>
      <c r="G10" s="1"/>
      <c r="H10" s="1"/>
    </row>
    <row r="11" ht="45" customHeight="1" spans="1:8">
      <c r="A11" s="2" t="s">
        <v>22</v>
      </c>
      <c r="B11" s="3" t="s">
        <v>23</v>
      </c>
      <c r="C11" s="2" t="s">
        <v>24</v>
      </c>
      <c r="D11" s="4" t="s">
        <v>25</v>
      </c>
      <c r="E11" s="4" t="s">
        <v>26</v>
      </c>
      <c r="F11" s="4" t="s">
        <v>27</v>
      </c>
      <c r="G11" s="4" t="s">
        <v>139</v>
      </c>
      <c r="H11" s="3" t="s">
        <v>140</v>
      </c>
    </row>
    <row r="12" ht="45" customHeight="1" spans="1:8">
      <c r="A12" s="23">
        <v>1</v>
      </c>
      <c r="B12" s="24" t="s">
        <v>141</v>
      </c>
      <c r="C12" s="24"/>
      <c r="D12" s="24"/>
      <c r="E12" s="24"/>
      <c r="F12" s="25"/>
      <c r="G12" s="26"/>
      <c r="H12" s="27"/>
    </row>
    <row r="13" ht="45" customHeight="1" spans="1:8">
      <c r="A13" s="23"/>
      <c r="B13" s="23"/>
      <c r="C13" s="17"/>
      <c r="D13" s="17"/>
      <c r="E13" s="23"/>
      <c r="F13" s="19"/>
      <c r="G13" s="28"/>
      <c r="H13" s="18"/>
    </row>
    <row r="14" ht="45" customHeight="1" spans="1:8">
      <c r="A14" s="29"/>
      <c r="B14" s="29"/>
      <c r="C14" s="29"/>
      <c r="D14" s="29"/>
      <c r="E14" s="29"/>
      <c r="F14" s="30"/>
      <c r="G14" s="29"/>
      <c r="H14" s="31"/>
    </row>
    <row r="15" ht="45" customHeight="1" spans="1:8">
      <c r="A15" s="29"/>
      <c r="B15" s="29"/>
      <c r="C15" s="29"/>
      <c r="D15" s="29"/>
      <c r="E15" s="29"/>
      <c r="F15" s="30"/>
      <c r="G15" s="29"/>
      <c r="H15" s="32"/>
    </row>
    <row r="16" ht="45" customHeight="1" spans="1:8">
      <c r="A16" s="14" t="s">
        <v>18</v>
      </c>
      <c r="B16" s="15"/>
      <c r="C16" s="16"/>
      <c r="D16" s="17"/>
      <c r="E16" s="17"/>
      <c r="F16" s="18"/>
      <c r="G16" s="19"/>
      <c r="H16" s="17"/>
    </row>
    <row r="17" ht="45" customHeight="1" spans="1:7">
      <c r="A17" s="20" t="s">
        <v>142</v>
      </c>
      <c r="B17" s="21"/>
      <c r="C17" s="21"/>
      <c r="D17" s="22"/>
      <c r="G17" t="s">
        <v>143</v>
      </c>
    </row>
  </sheetData>
  <mergeCells count="5">
    <mergeCell ref="A1:H1"/>
    <mergeCell ref="A7:B7"/>
    <mergeCell ref="A9:G9"/>
    <mergeCell ref="A10:H10"/>
    <mergeCell ref="A16:B16"/>
  </mergeCells>
  <conditionalFormatting sqref="F3">
    <cfRule type="duplicateValues" dxfId="0" priority="4"/>
  </conditionalFormatting>
  <conditionalFormatting sqref="C4:C6">
    <cfRule type="duplicateValues" dxfId="0" priority="3"/>
    <cfRule type="duplicateValues" dxfId="0" priority="2"/>
  </conditionalFormatting>
  <conditionalFormatting sqref="F4:F6">
    <cfRule type="duplicateValues" dxfId="0" priority="1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2023-05-16T01:49:50Z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