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册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<sst xmlns="http://schemas.openxmlformats.org/spreadsheetml/2006/main" count="214" uniqueCount="152">
  <si>
    <t>2023年1-6月份高新区六十年代精简退职老职工救济名单</t>
  </si>
  <si>
    <t>序号</t>
  </si>
  <si>
    <t>镇（街道）</t>
  </si>
  <si>
    <t>姓  名</t>
  </si>
  <si>
    <t>身份证号码</t>
  </si>
  <si>
    <t>地址</t>
  </si>
  <si>
    <t>发放标准（元/月）</t>
  </si>
  <si>
    <t>金 额</t>
  </si>
  <si>
    <t>备 注</t>
  </si>
  <si>
    <t>朝阳街道</t>
  </si>
  <si>
    <t>何汉钦</t>
  </si>
  <si>
    <t>432301********4011</t>
  </si>
  <si>
    <t>大海塘村</t>
  </si>
  <si>
    <t>瞿佑生</t>
  </si>
  <si>
    <t>432301********4010</t>
  </si>
  <si>
    <t>甘玉泉</t>
  </si>
  <si>
    <t>432301********4014</t>
  </si>
  <si>
    <t>曹定秋</t>
  </si>
  <si>
    <t>432301********3524</t>
  </si>
  <si>
    <t>江家坪村</t>
  </si>
  <si>
    <t>郭金连</t>
  </si>
  <si>
    <t>432321********6487</t>
  </si>
  <si>
    <t>梓山村</t>
  </si>
  <si>
    <t>蔡介仁</t>
  </si>
  <si>
    <t>432321********6472</t>
  </si>
  <si>
    <t>薛定安</t>
  </si>
  <si>
    <t>432321********6497</t>
  </si>
  <si>
    <t>大明村</t>
  </si>
  <si>
    <t>谢林港镇</t>
  </si>
  <si>
    <t>刘爱云</t>
  </si>
  <si>
    <t>432321********588X</t>
  </si>
  <si>
    <t>谢林港镇福竹社区</t>
  </si>
  <si>
    <t>王家训</t>
  </si>
  <si>
    <t>432321********5871</t>
  </si>
  <si>
    <t>谢林港镇复兴村</t>
  </si>
  <si>
    <t>雷道中</t>
  </si>
  <si>
    <t>432321********5893</t>
  </si>
  <si>
    <t>王绍春</t>
  </si>
  <si>
    <t>李天毛</t>
  </si>
  <si>
    <t>432321********6173</t>
  </si>
  <si>
    <t>谢林港镇天猫村</t>
  </si>
  <si>
    <t>邱连喜</t>
  </si>
  <si>
    <t>432321********6182</t>
  </si>
  <si>
    <t>盛成武</t>
  </si>
  <si>
    <t>432321********5873</t>
  </si>
  <si>
    <t>谢林港镇谢林港村</t>
  </si>
  <si>
    <t>夏东洲</t>
  </si>
  <si>
    <t>432321********5877</t>
  </si>
  <si>
    <t>刘玉英</t>
  </si>
  <si>
    <t>432321********5880</t>
  </si>
  <si>
    <t>谢林港镇鸦鹊塘村</t>
  </si>
  <si>
    <t>夏志尧</t>
  </si>
  <si>
    <t>432321********5874</t>
  </si>
  <si>
    <t>20230127去世</t>
  </si>
  <si>
    <t>周纯华</t>
  </si>
  <si>
    <t>432321********6189</t>
  </si>
  <si>
    <t>谢林港镇清溪村</t>
  </si>
  <si>
    <t>202204起发放，补发9个月</t>
  </si>
  <si>
    <t>鱼形山街道</t>
  </si>
  <si>
    <t>樊舞英</t>
  </si>
  <si>
    <t>430625********2722</t>
  </si>
  <si>
    <t>浮云铺村大塘冲组</t>
  </si>
  <si>
    <t>蔡应忠</t>
  </si>
  <si>
    <t>430625********273X</t>
  </si>
  <si>
    <t>殷小阳</t>
  </si>
  <si>
    <t>432321********2987</t>
  </si>
  <si>
    <t>浮云铺村分水坳组</t>
  </si>
  <si>
    <t>陈碧兴</t>
  </si>
  <si>
    <t>432321********3234</t>
  </si>
  <si>
    <t>宝林冲社区山脚里组</t>
  </si>
  <si>
    <t>蔡胜凯</t>
  </si>
  <si>
    <t>432321********3235</t>
  </si>
  <si>
    <t>宝林冲社区何家村组</t>
  </si>
  <si>
    <t>蔡泗良</t>
  </si>
  <si>
    <t>432321********3231</t>
  </si>
  <si>
    <t>宝林冲社区船山湾组</t>
  </si>
  <si>
    <t>蔡玉秀</t>
  </si>
  <si>
    <t>432321********3223</t>
  </si>
  <si>
    <t>宝林冲社区皂角坡组</t>
  </si>
  <si>
    <t>刘金莲</t>
  </si>
  <si>
    <t>432321********3224</t>
  </si>
  <si>
    <t>百羊庄村台上屋组</t>
  </si>
  <si>
    <t>徐腊梅</t>
  </si>
  <si>
    <t>百羊庄村余家冲组</t>
  </si>
  <si>
    <t>蔡福和</t>
  </si>
  <si>
    <t xml:space="preserve">432321********4138  </t>
  </si>
  <si>
    <t>四方山社区杨家屋场组</t>
  </si>
  <si>
    <t>肖振华</t>
  </si>
  <si>
    <t>432321********413X</t>
  </si>
  <si>
    <t>四方山社区蒋家湾组</t>
  </si>
  <si>
    <t>刘国泰</t>
  </si>
  <si>
    <t>432321********3871</t>
  </si>
  <si>
    <t>大泉村华山口组</t>
  </si>
  <si>
    <t>蔡仕田</t>
  </si>
  <si>
    <t xml:space="preserve">432321********3877  </t>
  </si>
  <si>
    <t>大泉村桐家塘组</t>
  </si>
  <si>
    <t>郭时秀</t>
  </si>
  <si>
    <t>432321********3880</t>
  </si>
  <si>
    <t>大泉村冷水塘组</t>
  </si>
  <si>
    <t>肖木秋</t>
  </si>
  <si>
    <t xml:space="preserve">432321********3872  </t>
  </si>
  <si>
    <t>四方山社区四组</t>
  </si>
  <si>
    <t>刘伯贤</t>
  </si>
  <si>
    <t xml:space="preserve">432321********3890  </t>
  </si>
  <si>
    <t>浮云铺村烂泥塘组</t>
  </si>
  <si>
    <t>郑伏英</t>
  </si>
  <si>
    <t>432321********4125</t>
  </si>
  <si>
    <t>汤爱云</t>
  </si>
  <si>
    <t>432321********3884</t>
  </si>
  <si>
    <t>四方山社区五组</t>
  </si>
  <si>
    <t>刘亩田</t>
  </si>
  <si>
    <t>432321********3875</t>
  </si>
  <si>
    <t>浮云铺村油丝塘组</t>
  </si>
  <si>
    <t>刘翠英</t>
  </si>
  <si>
    <t>浮云铺村荷叶塘组</t>
  </si>
  <si>
    <t>肖代贞</t>
  </si>
  <si>
    <t>432321********3887</t>
  </si>
  <si>
    <t>浮云铺村桐子坡组</t>
  </si>
  <si>
    <t>陈乐加</t>
  </si>
  <si>
    <t xml:space="preserve">432321********3874  </t>
  </si>
  <si>
    <t>龙潭口社区梨子坡组</t>
  </si>
  <si>
    <t>陈楚藩</t>
  </si>
  <si>
    <t>龙潭口社区黄丝坳组</t>
  </si>
  <si>
    <t>陈春和</t>
  </si>
  <si>
    <t xml:space="preserve">430903********2415  </t>
  </si>
  <si>
    <t>四方山社区泉塘子组</t>
  </si>
  <si>
    <t>蔡亮耕</t>
  </si>
  <si>
    <t xml:space="preserve">432321********3875  </t>
  </si>
  <si>
    <t>龙潭口社区龙潭口组</t>
  </si>
  <si>
    <t>陈佑伏</t>
  </si>
  <si>
    <t>灵宝山社区板桥湾组</t>
  </si>
  <si>
    <t>陈爱贞</t>
  </si>
  <si>
    <t>432321********3883</t>
  </si>
  <si>
    <t>四方山社区锅底塘组</t>
  </si>
  <si>
    <t>陈卫纯</t>
  </si>
  <si>
    <t>432321********2982</t>
  </si>
  <si>
    <t>镇龙桥村</t>
  </si>
  <si>
    <t>蔡国需</t>
  </si>
  <si>
    <t>432321********2974</t>
  </si>
  <si>
    <t>鱼形山村</t>
  </si>
  <si>
    <t>合计</t>
  </si>
  <si>
    <t>47人</t>
  </si>
  <si>
    <t>2023年1-6月份高新区六十年代精简退职老职工救济汇总表</t>
  </si>
  <si>
    <t>单位名称</t>
  </si>
  <si>
    <t>人  数</t>
  </si>
  <si>
    <t>发放标准
（月/元）</t>
  </si>
  <si>
    <t>实际发放金额</t>
  </si>
  <si>
    <t>备  注</t>
  </si>
  <si>
    <t>合   计</t>
  </si>
  <si>
    <t>制表：蔡竹芸</t>
  </si>
  <si>
    <t>审核：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</si>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</sst>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3"/>
      <name val="黑体"/>
      <charset val="134"/>
    </font>
    <font>
      <sz val="12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b/>
      <sz val="13"/>
      <name val="等线"/>
      <charset val="134"/>
      <scheme val="minor"/>
    </font>
    <font>
      <b/>
      <sz val="13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等线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10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3" applyNumberFormat="0" applyAlignment="0" applyProtection="0">
      <alignment vertical="center"/>
    </xf>
    <xf numFmtId="0" fontId="35" fillId="11" borderId="9" applyNumberFormat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1" fillId="0" borderId="0" applyNumberFormat="0" applyFont="0" applyFill="0" applyBorder="0" applyAlignment="0" applyProtection="0"/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41" applyNumberFormat="1" applyFont="1" applyFill="1" applyBorder="1" applyAlignment="1" applyProtection="1">
      <alignment horizontal="center" vertical="center"/>
    </xf>
    <xf numFmtId="0" fontId="5" fillId="0" borderId="1" xfId="41" applyNumberFormat="1" applyFont="1" applyFill="1" applyBorder="1" applyAlignment="1" applyProtection="1">
      <alignment horizontal="center" vertical="center" wrapText="1"/>
    </xf>
    <xf numFmtId="0" fontId="6" fillId="0" borderId="1" xfId="41" applyNumberFormat="1" applyFont="1" applyFill="1" applyBorder="1" applyAlignment="1" applyProtection="1">
      <alignment horizontal="center" vertical="center" wrapText="1"/>
    </xf>
    <xf numFmtId="0" fontId="8" fillId="0" borderId="1" xfId="13" applyFont="1" applyBorder="1" applyAlignment="1">
      <alignment horizontal="center" vertical="center"/>
    </xf>
    <xf numFmtId="0" fontId="9" fillId="0" borderId="1" xfId="13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7" fillId="0" borderId="1" xfId="52" applyFont="1" applyFill="1" applyBorder="1" applyAlignment="1">
      <alignment horizontal="center" vertical="center"/>
    </xf>
    <xf numFmtId="0" fontId="17" fillId="0" borderId="1" xfId="52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 wrapText="1"/>
    </xf>
    <xf numFmtId="0" fontId="17" fillId="0" borderId="8" xfId="52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1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zoomScale="115" zoomScaleNormal="115" workbookViewId="0">
      <selection activeCell="C43" sqref="C$1:C$1048576"/>
    </sheetView>
  </sheetViews>
  <sheetFormatPr defaultColWidth="9" defaultRowHeight="14.25" outlineLevelCol="7"/>
  <cols>
    <col min="1" max="1" width="5.125" customWidth="1"/>
    <col min="2" max="2" width="11.25" customWidth="1"/>
    <col min="3" max="3" width="13.25" customWidth="1"/>
    <col min="4" max="4" width="21.25" style="16" customWidth="1"/>
    <col min="5" max="5" width="17.5" customWidth="1"/>
    <col min="8" max="8" width="15.5" customWidth="1"/>
  </cols>
  <sheetData>
    <row r="1" ht="46" customHeight="1" spans="1:8">
      <c r="A1" s="17" t="s">
        <v>0</v>
      </c>
      <c r="B1" s="17"/>
      <c r="C1" s="17"/>
      <c r="D1" s="18"/>
      <c r="E1" s="17"/>
      <c r="F1" s="17"/>
      <c r="G1" s="17"/>
      <c r="H1" s="19"/>
    </row>
    <row r="2" ht="36" customHeight="1" spans="1:8">
      <c r="A2" s="20" t="s">
        <v>1</v>
      </c>
      <c r="B2" s="20" t="s">
        <v>2</v>
      </c>
      <c r="C2" s="20" t="s">
        <v>3</v>
      </c>
      <c r="D2" s="21" t="s">
        <v>4</v>
      </c>
      <c r="E2" s="22" t="s">
        <v>5</v>
      </c>
      <c r="F2" s="23" t="s">
        <v>6</v>
      </c>
      <c r="G2" s="24" t="s">
        <v>7</v>
      </c>
      <c r="H2" s="25" t="s">
        <v>8</v>
      </c>
    </row>
    <row r="3" ht="25" customHeight="1" spans="1:8">
      <c r="A3" s="26">
        <v>1</v>
      </c>
      <c r="B3" s="27" t="s">
        <v>9</v>
      </c>
      <c r="C3" s="28" t="s">
        <v>10</v>
      </c>
      <c r="D3" s="29" t="s">
        <v>11</v>
      </c>
      <c r="E3" s="30" t="s">
        <v>12</v>
      </c>
      <c r="F3" s="31">
        <v>50</v>
      </c>
      <c r="G3" s="30">
        <v>300</v>
      </c>
      <c r="H3" s="32"/>
    </row>
    <row r="4" ht="25" customHeight="1" spans="1:8">
      <c r="A4" s="26">
        <v>2</v>
      </c>
      <c r="B4" s="33" t="s">
        <v>9</v>
      </c>
      <c r="C4" s="28" t="s">
        <v>13</v>
      </c>
      <c r="D4" s="34" t="s">
        <v>14</v>
      </c>
      <c r="E4" s="30" t="s">
        <v>12</v>
      </c>
      <c r="F4" s="31">
        <v>50</v>
      </c>
      <c r="G4" s="30">
        <v>300</v>
      </c>
      <c r="H4" s="32"/>
    </row>
    <row r="5" ht="25" customHeight="1" spans="1:8">
      <c r="A5" s="26">
        <v>3</v>
      </c>
      <c r="B5" s="33" t="s">
        <v>9</v>
      </c>
      <c r="C5" s="28" t="s">
        <v>15</v>
      </c>
      <c r="D5" s="34" t="s">
        <v>16</v>
      </c>
      <c r="E5" s="30" t="s">
        <v>12</v>
      </c>
      <c r="F5" s="31">
        <v>50</v>
      </c>
      <c r="G5" s="30">
        <v>300</v>
      </c>
      <c r="H5" s="32"/>
    </row>
    <row r="6" ht="25" customHeight="1" spans="1:8">
      <c r="A6" s="26">
        <v>4</v>
      </c>
      <c r="B6" s="33" t="s">
        <v>9</v>
      </c>
      <c r="C6" s="28" t="s">
        <v>17</v>
      </c>
      <c r="D6" s="34" t="s">
        <v>18</v>
      </c>
      <c r="E6" s="30" t="s">
        <v>19</v>
      </c>
      <c r="F6" s="31">
        <v>50</v>
      </c>
      <c r="G6" s="30">
        <v>300</v>
      </c>
      <c r="H6" s="32"/>
    </row>
    <row r="7" ht="25" customHeight="1" spans="1:8">
      <c r="A7" s="26">
        <v>5</v>
      </c>
      <c r="B7" s="33" t="s">
        <v>9</v>
      </c>
      <c r="C7" s="28" t="s">
        <v>20</v>
      </c>
      <c r="D7" s="34" t="s">
        <v>21</v>
      </c>
      <c r="E7" s="30" t="s">
        <v>22</v>
      </c>
      <c r="F7" s="31">
        <v>50</v>
      </c>
      <c r="G7" s="30">
        <v>300</v>
      </c>
      <c r="H7" s="32"/>
    </row>
    <row r="8" ht="25" customHeight="1" spans="1:8">
      <c r="A8" s="26">
        <v>6</v>
      </c>
      <c r="B8" s="33" t="s">
        <v>9</v>
      </c>
      <c r="C8" s="28" t="s">
        <v>23</v>
      </c>
      <c r="D8" s="34" t="s">
        <v>24</v>
      </c>
      <c r="E8" s="30" t="s">
        <v>22</v>
      </c>
      <c r="F8" s="31">
        <v>50</v>
      </c>
      <c r="G8" s="30">
        <v>300</v>
      </c>
      <c r="H8" s="32"/>
    </row>
    <row r="9" ht="25" customHeight="1" spans="1:8">
      <c r="A9" s="26">
        <v>7</v>
      </c>
      <c r="B9" s="35" t="s">
        <v>9</v>
      </c>
      <c r="C9" s="36" t="s">
        <v>25</v>
      </c>
      <c r="D9" s="34" t="s">
        <v>26</v>
      </c>
      <c r="E9" s="36" t="s">
        <v>27</v>
      </c>
      <c r="F9" s="31">
        <v>50</v>
      </c>
      <c r="G9" s="30">
        <v>300</v>
      </c>
      <c r="H9" s="32"/>
    </row>
    <row r="10" ht="25" customHeight="1" spans="1:8">
      <c r="A10" s="26">
        <v>8</v>
      </c>
      <c r="B10" s="26" t="s">
        <v>28</v>
      </c>
      <c r="C10" s="32" t="s">
        <v>29</v>
      </c>
      <c r="D10" s="34" t="s">
        <v>30</v>
      </c>
      <c r="E10" s="32" t="s">
        <v>31</v>
      </c>
      <c r="F10" s="37">
        <v>50</v>
      </c>
      <c r="G10" s="32">
        <f t="shared" ref="G10:G18" si="0">F10*6</f>
        <v>300</v>
      </c>
      <c r="H10" s="30"/>
    </row>
    <row r="11" ht="25" customHeight="1" spans="1:8">
      <c r="A11" s="26">
        <v>9</v>
      </c>
      <c r="B11" s="26" t="s">
        <v>28</v>
      </c>
      <c r="C11" s="38" t="s">
        <v>32</v>
      </c>
      <c r="D11" s="34" t="s">
        <v>33</v>
      </c>
      <c r="E11" s="39" t="s">
        <v>34</v>
      </c>
      <c r="F11" s="40">
        <v>50</v>
      </c>
      <c r="G11" s="32">
        <f t="shared" si="0"/>
        <v>300</v>
      </c>
      <c r="H11" s="30"/>
    </row>
    <row r="12" ht="25" customHeight="1" spans="1:8">
      <c r="A12" s="26">
        <v>10</v>
      </c>
      <c r="B12" s="26" t="s">
        <v>28</v>
      </c>
      <c r="C12" s="38" t="s">
        <v>35</v>
      </c>
      <c r="D12" s="34" t="s">
        <v>36</v>
      </c>
      <c r="E12" s="39" t="s">
        <v>34</v>
      </c>
      <c r="F12" s="40">
        <v>50</v>
      </c>
      <c r="G12" s="32">
        <f t="shared" si="0"/>
        <v>300</v>
      </c>
      <c r="H12" s="30"/>
    </row>
    <row r="13" ht="25" customHeight="1" spans="1:8">
      <c r="A13" s="26">
        <v>11</v>
      </c>
      <c r="B13" s="26" t="s">
        <v>28</v>
      </c>
      <c r="C13" s="38" t="s">
        <v>37</v>
      </c>
      <c r="D13" s="34" t="s">
        <v>33</v>
      </c>
      <c r="E13" s="39" t="s">
        <v>34</v>
      </c>
      <c r="F13" s="40">
        <v>50</v>
      </c>
      <c r="G13" s="32">
        <f t="shared" si="0"/>
        <v>300</v>
      </c>
      <c r="H13" s="30"/>
    </row>
    <row r="14" ht="25" customHeight="1" spans="1:8">
      <c r="A14" s="26">
        <v>12</v>
      </c>
      <c r="B14" s="26" t="s">
        <v>28</v>
      </c>
      <c r="C14" s="38" t="s">
        <v>38</v>
      </c>
      <c r="D14" s="34" t="s">
        <v>39</v>
      </c>
      <c r="E14" s="39" t="s">
        <v>40</v>
      </c>
      <c r="F14" s="40">
        <v>50</v>
      </c>
      <c r="G14" s="32">
        <f t="shared" si="0"/>
        <v>300</v>
      </c>
      <c r="H14" s="30"/>
    </row>
    <row r="15" ht="25" customHeight="1" spans="1:8">
      <c r="A15" s="26">
        <v>13</v>
      </c>
      <c r="B15" s="26" t="s">
        <v>28</v>
      </c>
      <c r="C15" s="38" t="s">
        <v>41</v>
      </c>
      <c r="D15" s="34" t="s">
        <v>42</v>
      </c>
      <c r="E15" s="39" t="s">
        <v>40</v>
      </c>
      <c r="F15" s="40">
        <v>200</v>
      </c>
      <c r="G15" s="32">
        <f t="shared" si="0"/>
        <v>1200</v>
      </c>
      <c r="H15" s="30"/>
    </row>
    <row r="16" ht="25" customHeight="1" spans="1:8">
      <c r="A16" s="26">
        <v>14</v>
      </c>
      <c r="B16" s="26" t="s">
        <v>28</v>
      </c>
      <c r="C16" s="38" t="s">
        <v>43</v>
      </c>
      <c r="D16" s="34" t="s">
        <v>44</v>
      </c>
      <c r="E16" s="39" t="s">
        <v>45</v>
      </c>
      <c r="F16" s="40">
        <v>300</v>
      </c>
      <c r="G16" s="32">
        <f t="shared" si="0"/>
        <v>1800</v>
      </c>
      <c r="H16" s="30"/>
    </row>
    <row r="17" ht="25" customHeight="1" spans="1:8">
      <c r="A17" s="26">
        <v>15</v>
      </c>
      <c r="B17" s="26" t="s">
        <v>28</v>
      </c>
      <c r="C17" s="38" t="s">
        <v>46</v>
      </c>
      <c r="D17" s="34" t="s">
        <v>47</v>
      </c>
      <c r="E17" s="39" t="s">
        <v>45</v>
      </c>
      <c r="F17" s="40">
        <v>50</v>
      </c>
      <c r="G17" s="32">
        <f t="shared" si="0"/>
        <v>300</v>
      </c>
      <c r="H17" s="30"/>
    </row>
    <row r="18" ht="25" customHeight="1" spans="1:8">
      <c r="A18" s="26">
        <v>16</v>
      </c>
      <c r="B18" s="26" t="s">
        <v>28</v>
      </c>
      <c r="C18" s="38" t="s">
        <v>48</v>
      </c>
      <c r="D18" s="34" t="s">
        <v>49</v>
      </c>
      <c r="E18" s="39" t="s">
        <v>50</v>
      </c>
      <c r="F18" s="40">
        <v>50</v>
      </c>
      <c r="G18" s="32">
        <f t="shared" si="0"/>
        <v>300</v>
      </c>
      <c r="H18" s="30"/>
    </row>
    <row r="19" ht="25" customHeight="1" spans="1:8">
      <c r="A19" s="26">
        <v>17</v>
      </c>
      <c r="B19" s="26" t="s">
        <v>28</v>
      </c>
      <c r="C19" s="38" t="s">
        <v>51</v>
      </c>
      <c r="D19" s="34" t="s">
        <v>52</v>
      </c>
      <c r="E19" s="39" t="s">
        <v>50</v>
      </c>
      <c r="F19" s="40">
        <v>50</v>
      </c>
      <c r="G19" s="32">
        <v>50</v>
      </c>
      <c r="H19" s="41" t="s">
        <v>53</v>
      </c>
    </row>
    <row r="20" ht="25" customHeight="1" spans="1:8">
      <c r="A20" s="26">
        <v>18</v>
      </c>
      <c r="B20" s="26" t="s">
        <v>28</v>
      </c>
      <c r="C20" s="39" t="s">
        <v>54</v>
      </c>
      <c r="D20" s="34" t="s">
        <v>55</v>
      </c>
      <c r="E20" s="39" t="s">
        <v>56</v>
      </c>
      <c r="F20" s="40">
        <v>50</v>
      </c>
      <c r="G20" s="32">
        <f>F20*15</f>
        <v>750</v>
      </c>
      <c r="H20" s="42" t="s">
        <v>57</v>
      </c>
    </row>
    <row r="21" ht="25" customHeight="1" spans="1:8">
      <c r="A21" s="26">
        <v>19</v>
      </c>
      <c r="B21" s="43" t="s">
        <v>58</v>
      </c>
      <c r="C21" s="43" t="s">
        <v>59</v>
      </c>
      <c r="D21" s="34" t="s">
        <v>60</v>
      </c>
      <c r="E21" s="43" t="s">
        <v>61</v>
      </c>
      <c r="F21" s="43">
        <v>50</v>
      </c>
      <c r="G21" s="43">
        <f t="shared" ref="G21:G49" si="1">F21*6</f>
        <v>300</v>
      </c>
      <c r="H21" s="43"/>
    </row>
    <row r="22" ht="25" customHeight="1" spans="1:8">
      <c r="A22" s="26">
        <v>20</v>
      </c>
      <c r="B22" s="39" t="s">
        <v>58</v>
      </c>
      <c r="C22" s="39" t="s">
        <v>62</v>
      </c>
      <c r="D22" s="34" t="s">
        <v>63</v>
      </c>
      <c r="E22" s="39" t="s">
        <v>61</v>
      </c>
      <c r="F22" s="39">
        <v>50</v>
      </c>
      <c r="G22" s="43">
        <f t="shared" si="1"/>
        <v>300</v>
      </c>
      <c r="H22" s="39"/>
    </row>
    <row r="23" ht="25" customHeight="1" spans="1:8">
      <c r="A23" s="26">
        <v>21</v>
      </c>
      <c r="B23" s="39" t="s">
        <v>58</v>
      </c>
      <c r="C23" s="39" t="s">
        <v>64</v>
      </c>
      <c r="D23" s="34" t="s">
        <v>65</v>
      </c>
      <c r="E23" s="39" t="s">
        <v>66</v>
      </c>
      <c r="F23" s="39">
        <v>50</v>
      </c>
      <c r="G23" s="43">
        <f t="shared" si="1"/>
        <v>300</v>
      </c>
      <c r="H23" s="39"/>
    </row>
    <row r="24" ht="25" customHeight="1" spans="1:8">
      <c r="A24" s="26">
        <v>22</v>
      </c>
      <c r="B24" s="39" t="s">
        <v>58</v>
      </c>
      <c r="C24" s="39" t="s">
        <v>67</v>
      </c>
      <c r="D24" s="34" t="s">
        <v>68</v>
      </c>
      <c r="E24" s="39" t="s">
        <v>69</v>
      </c>
      <c r="F24" s="39">
        <v>50</v>
      </c>
      <c r="G24" s="43">
        <f t="shared" si="1"/>
        <v>300</v>
      </c>
      <c r="H24" s="39"/>
    </row>
    <row r="25" ht="25" customHeight="1" spans="1:8">
      <c r="A25" s="26">
        <v>23</v>
      </c>
      <c r="B25" s="39" t="s">
        <v>58</v>
      </c>
      <c r="C25" s="39" t="s">
        <v>70</v>
      </c>
      <c r="D25" s="34" t="s">
        <v>71</v>
      </c>
      <c r="E25" s="39" t="s">
        <v>72</v>
      </c>
      <c r="F25" s="39">
        <v>50</v>
      </c>
      <c r="G25" s="43">
        <f t="shared" si="1"/>
        <v>300</v>
      </c>
      <c r="H25" s="39"/>
    </row>
    <row r="26" ht="25" customHeight="1" spans="1:8">
      <c r="A26" s="26">
        <v>24</v>
      </c>
      <c r="B26" s="39" t="s">
        <v>58</v>
      </c>
      <c r="C26" s="39" t="s">
        <v>73</v>
      </c>
      <c r="D26" s="34" t="s">
        <v>74</v>
      </c>
      <c r="E26" s="39" t="s">
        <v>75</v>
      </c>
      <c r="F26" s="39">
        <v>50</v>
      </c>
      <c r="G26" s="43">
        <f t="shared" si="1"/>
        <v>300</v>
      </c>
      <c r="H26" s="39"/>
    </row>
    <row r="27" ht="25" customHeight="1" spans="1:8">
      <c r="A27" s="26">
        <v>25</v>
      </c>
      <c r="B27" s="39" t="s">
        <v>58</v>
      </c>
      <c r="C27" s="39" t="s">
        <v>76</v>
      </c>
      <c r="D27" s="34" t="s">
        <v>77</v>
      </c>
      <c r="E27" s="39" t="s">
        <v>78</v>
      </c>
      <c r="F27" s="39">
        <v>50</v>
      </c>
      <c r="G27" s="43">
        <f t="shared" si="1"/>
        <v>300</v>
      </c>
      <c r="H27" s="39"/>
    </row>
    <row r="28" ht="25" customHeight="1" spans="1:8">
      <c r="A28" s="26">
        <v>26</v>
      </c>
      <c r="B28" s="39" t="s">
        <v>58</v>
      </c>
      <c r="C28" s="39" t="s">
        <v>79</v>
      </c>
      <c r="D28" s="34" t="s">
        <v>80</v>
      </c>
      <c r="E28" s="39" t="s">
        <v>81</v>
      </c>
      <c r="F28" s="39">
        <v>50</v>
      </c>
      <c r="G28" s="43">
        <f t="shared" si="1"/>
        <v>300</v>
      </c>
      <c r="H28" s="39"/>
    </row>
    <row r="29" ht="25" customHeight="1" spans="1:8">
      <c r="A29" s="26">
        <v>27</v>
      </c>
      <c r="B29" s="39" t="s">
        <v>58</v>
      </c>
      <c r="C29" s="39" t="s">
        <v>82</v>
      </c>
      <c r="D29" s="34" t="s">
        <v>77</v>
      </c>
      <c r="E29" s="39" t="s">
        <v>83</v>
      </c>
      <c r="F29" s="39">
        <v>50</v>
      </c>
      <c r="G29" s="43">
        <f t="shared" si="1"/>
        <v>300</v>
      </c>
      <c r="H29" s="39"/>
    </row>
    <row r="30" ht="25" customHeight="1" spans="1:8">
      <c r="A30" s="26">
        <v>28</v>
      </c>
      <c r="B30" s="39" t="s">
        <v>58</v>
      </c>
      <c r="C30" s="39" t="s">
        <v>84</v>
      </c>
      <c r="D30" s="34" t="s">
        <v>85</v>
      </c>
      <c r="E30" s="39" t="s">
        <v>86</v>
      </c>
      <c r="F30" s="39">
        <v>50</v>
      </c>
      <c r="G30" s="43">
        <f t="shared" si="1"/>
        <v>300</v>
      </c>
      <c r="H30" s="39"/>
    </row>
    <row r="31" ht="25" customHeight="1" spans="1:8">
      <c r="A31" s="26">
        <v>29</v>
      </c>
      <c r="B31" s="39" t="s">
        <v>58</v>
      </c>
      <c r="C31" s="39" t="s">
        <v>87</v>
      </c>
      <c r="D31" s="34" t="s">
        <v>88</v>
      </c>
      <c r="E31" s="39" t="s">
        <v>89</v>
      </c>
      <c r="F31" s="39">
        <v>50</v>
      </c>
      <c r="G31" s="43">
        <f t="shared" si="1"/>
        <v>300</v>
      </c>
      <c r="H31" s="39"/>
    </row>
    <row r="32" ht="25" customHeight="1" spans="1:8">
      <c r="A32" s="26">
        <v>30</v>
      </c>
      <c r="B32" s="39" t="s">
        <v>58</v>
      </c>
      <c r="C32" s="39" t="s">
        <v>90</v>
      </c>
      <c r="D32" s="34" t="s">
        <v>91</v>
      </c>
      <c r="E32" s="39" t="s">
        <v>92</v>
      </c>
      <c r="F32" s="39">
        <v>50</v>
      </c>
      <c r="G32" s="43">
        <f t="shared" si="1"/>
        <v>300</v>
      </c>
      <c r="H32" s="39"/>
    </row>
    <row r="33" ht="25" customHeight="1" spans="1:8">
      <c r="A33" s="26">
        <v>31</v>
      </c>
      <c r="B33" s="39" t="s">
        <v>58</v>
      </c>
      <c r="C33" s="39" t="s">
        <v>93</v>
      </c>
      <c r="D33" s="34" t="s">
        <v>94</v>
      </c>
      <c r="E33" s="39" t="s">
        <v>95</v>
      </c>
      <c r="F33" s="39">
        <v>50</v>
      </c>
      <c r="G33" s="43">
        <f t="shared" si="1"/>
        <v>300</v>
      </c>
      <c r="H33" s="39"/>
    </row>
    <row r="34" ht="25" customHeight="1" spans="1:8">
      <c r="A34" s="26">
        <v>32</v>
      </c>
      <c r="B34" s="39" t="s">
        <v>58</v>
      </c>
      <c r="C34" s="39" t="s">
        <v>96</v>
      </c>
      <c r="D34" s="34" t="s">
        <v>97</v>
      </c>
      <c r="E34" s="39" t="s">
        <v>98</v>
      </c>
      <c r="F34" s="39">
        <v>50</v>
      </c>
      <c r="G34" s="43">
        <f t="shared" si="1"/>
        <v>300</v>
      </c>
      <c r="H34" s="39"/>
    </row>
    <row r="35" ht="25" customHeight="1" spans="1:8">
      <c r="A35" s="26">
        <v>33</v>
      </c>
      <c r="B35" s="39" t="s">
        <v>58</v>
      </c>
      <c r="C35" s="39" t="s">
        <v>99</v>
      </c>
      <c r="D35" s="34" t="s">
        <v>100</v>
      </c>
      <c r="E35" s="39" t="s">
        <v>101</v>
      </c>
      <c r="F35" s="39">
        <v>50</v>
      </c>
      <c r="G35" s="43">
        <f t="shared" si="1"/>
        <v>300</v>
      </c>
      <c r="H35" s="39"/>
    </row>
    <row r="36" ht="25" customHeight="1" spans="1:8">
      <c r="A36" s="26">
        <v>34</v>
      </c>
      <c r="B36" s="39" t="s">
        <v>58</v>
      </c>
      <c r="C36" s="39" t="s">
        <v>102</v>
      </c>
      <c r="D36" s="34" t="s">
        <v>103</v>
      </c>
      <c r="E36" s="39" t="s">
        <v>104</v>
      </c>
      <c r="F36" s="39">
        <v>50</v>
      </c>
      <c r="G36" s="43">
        <f t="shared" si="1"/>
        <v>300</v>
      </c>
      <c r="H36" s="39"/>
    </row>
    <row r="37" ht="25" customHeight="1" spans="1:8">
      <c r="A37" s="26">
        <v>35</v>
      </c>
      <c r="B37" s="39" t="s">
        <v>58</v>
      </c>
      <c r="C37" s="39" t="s">
        <v>105</v>
      </c>
      <c r="D37" s="34" t="s">
        <v>106</v>
      </c>
      <c r="E37" s="39" t="s">
        <v>89</v>
      </c>
      <c r="F37" s="39">
        <v>50</v>
      </c>
      <c r="G37" s="43">
        <f t="shared" si="1"/>
        <v>300</v>
      </c>
      <c r="H37" s="39"/>
    </row>
    <row r="38" ht="25" customHeight="1" spans="1:8">
      <c r="A38" s="26">
        <v>36</v>
      </c>
      <c r="B38" s="39" t="s">
        <v>58</v>
      </c>
      <c r="C38" s="39" t="s">
        <v>107</v>
      </c>
      <c r="D38" s="34" t="s">
        <v>108</v>
      </c>
      <c r="E38" s="39" t="s">
        <v>109</v>
      </c>
      <c r="F38" s="39">
        <v>50</v>
      </c>
      <c r="G38" s="43">
        <f t="shared" si="1"/>
        <v>300</v>
      </c>
      <c r="H38" s="39"/>
    </row>
    <row r="39" ht="25" customHeight="1" spans="1:8">
      <c r="A39" s="26">
        <v>37</v>
      </c>
      <c r="B39" s="39" t="s">
        <v>58</v>
      </c>
      <c r="C39" s="39" t="s">
        <v>110</v>
      </c>
      <c r="D39" s="34" t="s">
        <v>111</v>
      </c>
      <c r="E39" s="39" t="s">
        <v>112</v>
      </c>
      <c r="F39" s="39">
        <v>50</v>
      </c>
      <c r="G39" s="43">
        <f t="shared" si="1"/>
        <v>300</v>
      </c>
      <c r="H39" s="39"/>
    </row>
    <row r="40" ht="25" customHeight="1" spans="1:8">
      <c r="A40" s="26">
        <v>38</v>
      </c>
      <c r="B40" s="39" t="s">
        <v>58</v>
      </c>
      <c r="C40" s="39" t="s">
        <v>113</v>
      </c>
      <c r="D40" s="34" t="s">
        <v>108</v>
      </c>
      <c r="E40" s="39" t="s">
        <v>114</v>
      </c>
      <c r="F40" s="39">
        <v>50</v>
      </c>
      <c r="G40" s="43">
        <f t="shared" si="1"/>
        <v>300</v>
      </c>
      <c r="H40" s="39"/>
    </row>
    <row r="41" ht="25" customHeight="1" spans="1:8">
      <c r="A41" s="26">
        <v>39</v>
      </c>
      <c r="B41" s="39" t="s">
        <v>58</v>
      </c>
      <c r="C41" s="39" t="s">
        <v>115</v>
      </c>
      <c r="D41" s="34" t="s">
        <v>116</v>
      </c>
      <c r="E41" s="39" t="s">
        <v>117</v>
      </c>
      <c r="F41" s="39">
        <v>50</v>
      </c>
      <c r="G41" s="43">
        <f t="shared" si="1"/>
        <v>300</v>
      </c>
      <c r="H41" s="39"/>
    </row>
    <row r="42" ht="25" customHeight="1" spans="1:8">
      <c r="A42" s="26">
        <v>40</v>
      </c>
      <c r="B42" s="39" t="s">
        <v>58</v>
      </c>
      <c r="C42" s="39" t="s">
        <v>118</v>
      </c>
      <c r="D42" s="34" t="s">
        <v>119</v>
      </c>
      <c r="E42" s="39" t="s">
        <v>120</v>
      </c>
      <c r="F42" s="39">
        <v>50</v>
      </c>
      <c r="G42" s="43">
        <f t="shared" si="1"/>
        <v>300</v>
      </c>
      <c r="H42" s="39"/>
    </row>
    <row r="43" ht="25" customHeight="1" spans="1:8">
      <c r="A43" s="26">
        <v>41</v>
      </c>
      <c r="B43" s="39" t="s">
        <v>58</v>
      </c>
      <c r="C43" s="39" t="s">
        <v>121</v>
      </c>
      <c r="D43" s="34" t="s">
        <v>100</v>
      </c>
      <c r="E43" s="39" t="s">
        <v>122</v>
      </c>
      <c r="F43" s="39">
        <v>50</v>
      </c>
      <c r="G43" s="43">
        <f t="shared" si="1"/>
        <v>300</v>
      </c>
      <c r="H43" s="39"/>
    </row>
    <row r="44" ht="25" customHeight="1" spans="1:8">
      <c r="A44" s="26">
        <v>42</v>
      </c>
      <c r="B44" s="39" t="s">
        <v>58</v>
      </c>
      <c r="C44" s="39" t="s">
        <v>123</v>
      </c>
      <c r="D44" s="34" t="s">
        <v>124</v>
      </c>
      <c r="E44" s="39" t="s">
        <v>125</v>
      </c>
      <c r="F44" s="39">
        <v>50</v>
      </c>
      <c r="G44" s="43">
        <f t="shared" si="1"/>
        <v>300</v>
      </c>
      <c r="H44" s="39"/>
    </row>
    <row r="45" ht="25" customHeight="1" spans="1:8">
      <c r="A45" s="26">
        <v>43</v>
      </c>
      <c r="B45" s="39" t="s">
        <v>58</v>
      </c>
      <c r="C45" s="39" t="s">
        <v>126</v>
      </c>
      <c r="D45" s="34" t="s">
        <v>127</v>
      </c>
      <c r="E45" s="39" t="s">
        <v>128</v>
      </c>
      <c r="F45" s="39">
        <v>50</v>
      </c>
      <c r="G45" s="43">
        <f t="shared" si="1"/>
        <v>300</v>
      </c>
      <c r="H45" s="39"/>
    </row>
    <row r="46" ht="25" customHeight="1" spans="1:8">
      <c r="A46" s="26">
        <v>44</v>
      </c>
      <c r="B46" s="39" t="s">
        <v>58</v>
      </c>
      <c r="C46" s="39" t="s">
        <v>129</v>
      </c>
      <c r="D46" s="34" t="s">
        <v>71</v>
      </c>
      <c r="E46" s="39" t="s">
        <v>130</v>
      </c>
      <c r="F46" s="39">
        <v>50</v>
      </c>
      <c r="G46" s="43">
        <f t="shared" si="1"/>
        <v>300</v>
      </c>
      <c r="H46" s="39"/>
    </row>
    <row r="47" ht="25" customHeight="1" spans="1:8">
      <c r="A47" s="26">
        <v>45</v>
      </c>
      <c r="B47" s="39" t="s">
        <v>58</v>
      </c>
      <c r="C47" s="39" t="s">
        <v>131</v>
      </c>
      <c r="D47" s="34" t="s">
        <v>132</v>
      </c>
      <c r="E47" s="39" t="s">
        <v>133</v>
      </c>
      <c r="F47" s="39">
        <v>70</v>
      </c>
      <c r="G47" s="43">
        <f t="shared" si="1"/>
        <v>420</v>
      </c>
      <c r="H47" s="39"/>
    </row>
    <row r="48" ht="25" customHeight="1" spans="1:8">
      <c r="A48" s="26">
        <v>46</v>
      </c>
      <c r="B48" s="39" t="s">
        <v>58</v>
      </c>
      <c r="C48" s="44" t="s">
        <v>134</v>
      </c>
      <c r="D48" s="34" t="s">
        <v>135</v>
      </c>
      <c r="E48" s="44" t="s">
        <v>136</v>
      </c>
      <c r="F48" s="45">
        <v>50</v>
      </c>
      <c r="G48" s="39">
        <f t="shared" si="1"/>
        <v>300</v>
      </c>
      <c r="H48" s="46"/>
    </row>
    <row r="49" ht="25" customHeight="1" spans="1:8">
      <c r="A49" s="26">
        <v>47</v>
      </c>
      <c r="B49" s="39" t="s">
        <v>58</v>
      </c>
      <c r="C49" s="47" t="s">
        <v>137</v>
      </c>
      <c r="D49" s="34" t="s">
        <v>138</v>
      </c>
      <c r="E49" s="47" t="s">
        <v>139</v>
      </c>
      <c r="F49" s="45">
        <v>50</v>
      </c>
      <c r="G49" s="39">
        <f t="shared" si="1"/>
        <v>300</v>
      </c>
      <c r="H49" s="48"/>
    </row>
    <row r="50" ht="25" customHeight="1" spans="1:8">
      <c r="A50" s="26"/>
      <c r="B50" s="49" t="s">
        <v>140</v>
      </c>
      <c r="C50" s="49" t="s">
        <v>141</v>
      </c>
      <c r="D50" s="50"/>
      <c r="E50" s="49"/>
      <c r="F50" s="51"/>
      <c r="G50" s="26">
        <f>SUM(G3:G49)</f>
        <v>16820</v>
      </c>
      <c r="H50" s="52"/>
    </row>
    <row r="51" ht="21" customHeight="1"/>
  </sheetData>
  <mergeCells count="1">
    <mergeCell ref="A1:H1"/>
  </mergeCells>
  <conditionalFormatting sqref="C$1:C$1048576">
    <cfRule type="duplicateValues" dxfId="0" priority="1"/>
  </conditionalFormatting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C21" sqref="C21"/>
    </sheetView>
  </sheetViews>
  <sheetFormatPr defaultColWidth="9" defaultRowHeight="14.25" outlineLevelCol="5"/>
  <cols>
    <col min="1" max="1" width="24.375" customWidth="1"/>
    <col min="2" max="4" width="23.875" customWidth="1"/>
    <col min="5" max="5" width="17.75" customWidth="1"/>
  </cols>
  <sheetData>
    <row r="1" ht="51" customHeight="1" spans="1:5">
      <c r="A1" s="1" t="s">
        <v>142</v>
      </c>
      <c r="B1" s="1"/>
      <c r="C1" s="1"/>
      <c r="D1" s="1"/>
      <c r="E1" s="1"/>
    </row>
    <row r="2" ht="52" customHeight="1" spans="1: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</row>
    <row r="3" ht="43" customHeight="1" spans="1:5">
      <c r="A3" s="3" t="s">
        <v>9</v>
      </c>
      <c r="B3" s="4">
        <v>7</v>
      </c>
      <c r="C3" s="4">
        <v>50</v>
      </c>
      <c r="D3" s="5">
        <v>2100</v>
      </c>
      <c r="E3" s="6"/>
    </row>
    <row r="4" ht="43" customHeight="1" spans="1:5">
      <c r="A4" s="3" t="s">
        <v>28</v>
      </c>
      <c r="B4" s="7">
        <v>11</v>
      </c>
      <c r="C4" s="4">
        <v>50</v>
      </c>
      <c r="D4" s="8">
        <v>5900</v>
      </c>
      <c r="E4" s="9"/>
    </row>
    <row r="5" ht="43" customHeight="1" spans="1:5">
      <c r="A5" s="3" t="s">
        <v>58</v>
      </c>
      <c r="B5" s="7">
        <v>29</v>
      </c>
      <c r="C5" s="8">
        <v>50</v>
      </c>
      <c r="D5" s="8">
        <v>8820</v>
      </c>
      <c r="E5" s="9"/>
    </row>
    <row r="6" ht="43" customHeight="1" spans="1:5">
      <c r="A6" s="10" t="s">
        <v>148</v>
      </c>
      <c r="B6" s="11">
        <f>SUM(B3:B5)</f>
        <v>47</v>
      </c>
      <c r="C6" s="11"/>
      <c r="D6" s="12">
        <f>SUM(D3:D5)</f>
        <v>16820</v>
      </c>
      <c r="E6" s="13"/>
    </row>
    <row r="7" ht="36" customHeight="1" spans="1:4">
      <c r="A7" s="14" t="s">
        <v>149</v>
      </c>
      <c r="B7" s="15"/>
      <c r="C7" s="15"/>
      <c r="D7" s="15" t="s">
        <v>150</v>
      </c>
    </row>
    <row r="13" spans="6:6">
      <c r="F13" t="s">
        <v>151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2023-06-15T09:15:27Z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7713D08C4470480386035672BB271697</vt:lpwstr>
  </property>
</Properties>
</file>