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40" windowHeight="11775" activeTab="1"/>
  </bookViews>
  <sheets>
    <sheet name="附件4汇总表" sheetId="3" r:id="rId1"/>
    <sheet name="附件5明细表" sheetId="7" r:id="rId2"/>
    <sheet name="Sheet1" sheetId="6" r:id="rId3"/>
  </sheets>
  <definedNames>
    <definedName name="_xlnm.Print_Titles" localSheetId="0">附件4汇总表!$1:$4</definedName>
    <definedName name="_xlnm.Print_Titles" localSheetId="1">附件5明细表!$4:$4</definedName>
  </definedNames>
  <calcPr calcId="144525"/>
</workbook>
</file>

<file path=xl/sharedStrings.xml><?xml version="1.0" encoding="utf-8"?>
<sst xmlns="http://schemas.openxmlformats.org/spreadsheetml/2006/main" count="443" uniqueCount="344">
  <si>
    <r>
      <rPr>
        <sz val="18"/>
        <color rgb="FF000000"/>
        <rFont val="宋体"/>
        <charset val="134"/>
      </rPr>
      <t>益阳高新区</t>
    </r>
    <r>
      <rPr>
        <u/>
        <sz val="18"/>
        <color rgb="FF000000"/>
        <rFont val="宋体"/>
        <charset val="134"/>
      </rPr>
      <t xml:space="preserve"> 谢林港镇 </t>
    </r>
    <r>
      <rPr>
        <sz val="18"/>
        <color rgb="FF000000"/>
        <rFont val="Times New Roman"/>
        <charset val="134"/>
      </rPr>
      <t>2023</t>
    </r>
    <r>
      <rPr>
        <sz val="18"/>
        <color rgb="FF000000"/>
        <rFont val="方正小标宋_GBK"/>
        <charset val="134"/>
      </rPr>
      <t>年实际种粮农民一次性补贴资金汇总表</t>
    </r>
  </si>
  <si>
    <t xml:space="preserve">填报单位公章：     农业综合服务中心主任签字：      分管领导签字：        镇长（主任）签字           党委书记签字：  </t>
  </si>
  <si>
    <t xml:space="preserve">                                                                       单位：亩、元              日期：</t>
  </si>
  <si>
    <t>乡镇</t>
  </si>
  <si>
    <t>村名</t>
  </si>
  <si>
    <t>面积</t>
  </si>
  <si>
    <t>金额</t>
  </si>
  <si>
    <t>备注</t>
  </si>
  <si>
    <t>谢林港镇</t>
  </si>
  <si>
    <t>天猫村</t>
  </si>
  <si>
    <t>云寨村</t>
  </si>
  <si>
    <t>清溪村</t>
  </si>
  <si>
    <t>北峰垸村</t>
  </si>
  <si>
    <t>北峰垸村种粮大户郭仁贵201.4亩的补贴资金合并在谢林港村本人名下</t>
  </si>
  <si>
    <t>谢林港村</t>
  </si>
  <si>
    <t>玉皇庙村</t>
  </si>
  <si>
    <t>玉皇庙村种粮大户李进101.1亩的补贴资金合并在谢林港村本人名下</t>
  </si>
  <si>
    <t>复兴村</t>
  </si>
  <si>
    <t>复兴村种粮大户彭迪华88.89亩的补贴资金合并在鸦鹊塘村本人名下</t>
  </si>
  <si>
    <t>鸦鹊塘村</t>
  </si>
  <si>
    <r>
      <rPr>
        <sz val="18"/>
        <rFont val="黑体"/>
        <charset val="134"/>
      </rPr>
      <t xml:space="preserve">益阳高新区 </t>
    </r>
    <r>
      <rPr>
        <u/>
        <sz val="18"/>
        <rFont val="黑体"/>
        <charset val="134"/>
      </rPr>
      <t xml:space="preserve">  谢林港镇  </t>
    </r>
    <r>
      <rPr>
        <sz val="18"/>
        <rFont val="黑体"/>
        <charset val="134"/>
      </rPr>
      <t xml:space="preserve"> 2023年实际种粮农民一次性补贴资金明细表</t>
    </r>
  </si>
  <si>
    <t xml:space="preserve"> 填报单位公章：          农业综合服务中心主任签字：         分管领导签字：          镇长（主任）签字：            党委书记签字：   </t>
  </si>
  <si>
    <t xml:space="preserve">                                                                                         单位：亩、元       填报日期：2023年   月   日                                           </t>
  </si>
  <si>
    <t>序号</t>
  </si>
  <si>
    <t>户名</t>
  </si>
  <si>
    <t>身份证</t>
  </si>
  <si>
    <t>一卡通账号</t>
  </si>
  <si>
    <t>联系电话</t>
  </si>
  <si>
    <t>地址</t>
  </si>
  <si>
    <t>卜卫辉</t>
  </si>
  <si>
    <t>432321196********9</t>
  </si>
  <si>
    <t>621799561********96</t>
  </si>
  <si>
    <t>193*****855</t>
  </si>
  <si>
    <t>天猫村郭家村组</t>
  </si>
  <si>
    <t>郭雪钦</t>
  </si>
  <si>
    <t>432321196********1</t>
  </si>
  <si>
    <t>621799561********65</t>
  </si>
  <si>
    <t>182*****884</t>
  </si>
  <si>
    <t>天猫村龙脉村组</t>
  </si>
  <si>
    <t>熊建辉</t>
  </si>
  <si>
    <t>432321196********X</t>
  </si>
  <si>
    <t>621799561********79</t>
  </si>
  <si>
    <t>130*****423</t>
  </si>
  <si>
    <t>盛建良</t>
  </si>
  <si>
    <t>432321197********7</t>
  </si>
  <si>
    <t>621799561********29</t>
  </si>
  <si>
    <t>166*****028</t>
  </si>
  <si>
    <t>北峰垸村东义渡组</t>
  </si>
  <si>
    <t>盛玉民</t>
  </si>
  <si>
    <t>432321197********0</t>
  </si>
  <si>
    <t>621799561********82</t>
  </si>
  <si>
    <t>138*****403</t>
  </si>
  <si>
    <t>北峰垸村芦花园等</t>
  </si>
  <si>
    <t>卜作平</t>
  </si>
  <si>
    <t>432321195********7</t>
  </si>
  <si>
    <t>605610027********4</t>
  </si>
  <si>
    <t>138*****057</t>
  </si>
  <si>
    <t>北峰垸村芦花园</t>
  </si>
  <si>
    <t>邓国安</t>
  </si>
  <si>
    <t>432321194********5</t>
  </si>
  <si>
    <t>151*****128</t>
  </si>
  <si>
    <t>熊固昌</t>
  </si>
  <si>
    <t>432321195********5</t>
  </si>
  <si>
    <t>605610027********6</t>
  </si>
  <si>
    <t>131*****921</t>
  </si>
  <si>
    <t>熊武良</t>
  </si>
  <si>
    <t>622180561********68</t>
  </si>
  <si>
    <t>132*****859</t>
  </si>
  <si>
    <t>熊正良</t>
  </si>
  <si>
    <t>432321196********0</t>
  </si>
  <si>
    <t>605610027********2</t>
  </si>
  <si>
    <t>130*****577</t>
  </si>
  <si>
    <t>卜应球</t>
  </si>
  <si>
    <t>432321195********3</t>
  </si>
  <si>
    <t>605610027********5</t>
  </si>
  <si>
    <t>136*****779</t>
  </si>
  <si>
    <t>北峰垸村筒车园牛</t>
  </si>
  <si>
    <t>邓丙怡</t>
  </si>
  <si>
    <t>432321195********2</t>
  </si>
  <si>
    <t>138*****872</t>
  </si>
  <si>
    <t>盛西安</t>
  </si>
  <si>
    <t>432321195********6</t>
  </si>
  <si>
    <t>605610027********0</t>
  </si>
  <si>
    <t>138*****218</t>
  </si>
  <si>
    <t>陈桃英</t>
  </si>
  <si>
    <t>432321196********5</t>
  </si>
  <si>
    <t>622180561********08</t>
  </si>
  <si>
    <t>134*****300</t>
  </si>
  <si>
    <t>夏天碧</t>
  </si>
  <si>
    <t>432321194********3</t>
  </si>
  <si>
    <t>夏述林</t>
  </si>
  <si>
    <t>432321196********8</t>
  </si>
  <si>
    <t>155*****445</t>
  </si>
  <si>
    <t>李雪青</t>
  </si>
  <si>
    <t>605610027********7</t>
  </si>
  <si>
    <t>152*****053</t>
  </si>
  <si>
    <t>北峰垸村牛角湖</t>
  </si>
  <si>
    <t>盛放军</t>
  </si>
  <si>
    <t>432321195********X</t>
  </si>
  <si>
    <t>158*****627</t>
  </si>
  <si>
    <t>盛建军</t>
  </si>
  <si>
    <t>432321194********7</t>
  </si>
  <si>
    <t>605610027********9</t>
  </si>
  <si>
    <t>*****</t>
  </si>
  <si>
    <t>王建安</t>
  </si>
  <si>
    <t>432321194********0</t>
  </si>
  <si>
    <t>135*****814</t>
  </si>
  <si>
    <t>周绍纯</t>
  </si>
  <si>
    <t>621799561********23</t>
  </si>
  <si>
    <t>137*****091</t>
  </si>
  <si>
    <t>云寨村云寨村凤形山组等</t>
  </si>
  <si>
    <t>周孝青</t>
  </si>
  <si>
    <t>432321197********5</t>
  </si>
  <si>
    <t>621799561********35</t>
  </si>
  <si>
    <t>138*****539</t>
  </si>
  <si>
    <t>云寨村何家湾组等</t>
  </si>
  <si>
    <t>赵建中</t>
  </si>
  <si>
    <t>432321196********3</t>
  </si>
  <si>
    <t>621799561********16</t>
  </si>
  <si>
    <t>135*****899</t>
  </si>
  <si>
    <t>云寨村秀水冲组</t>
  </si>
  <si>
    <t>赵建强</t>
  </si>
  <si>
    <t>432321197********4</t>
  </si>
  <si>
    <t>621799561********24</t>
  </si>
  <si>
    <t>182*****345</t>
  </si>
  <si>
    <t>陈亮</t>
  </si>
  <si>
    <t>430903198********7</t>
  </si>
  <si>
    <t>621799561********38</t>
  </si>
  <si>
    <t>181*****628</t>
  </si>
  <si>
    <t>沈跃跃</t>
  </si>
  <si>
    <t>155*****480</t>
  </si>
  <si>
    <t>沈德安</t>
  </si>
  <si>
    <t>621799561********05</t>
  </si>
  <si>
    <t>134*****464</t>
  </si>
  <si>
    <t>赵志科</t>
  </si>
  <si>
    <t>432321196********2</t>
  </si>
  <si>
    <t>621799561********08</t>
  </si>
  <si>
    <t>158*****294</t>
  </si>
  <si>
    <t>朱亮</t>
  </si>
  <si>
    <t>430903198********8</t>
  </si>
  <si>
    <t>621799561********88</t>
  </si>
  <si>
    <t>138*****089</t>
  </si>
  <si>
    <t>云寨村大路村组</t>
  </si>
  <si>
    <t>卜小军</t>
  </si>
  <si>
    <t>621799561********30</t>
  </si>
  <si>
    <t>134*****178</t>
  </si>
  <si>
    <t>云寨村北塘公组</t>
  </si>
  <si>
    <t>卜万里</t>
  </si>
  <si>
    <t>621799561********67</t>
  </si>
  <si>
    <t>158*****619</t>
  </si>
  <si>
    <t>云寨村金芳村组</t>
  </si>
  <si>
    <t>卜移凤</t>
  </si>
  <si>
    <t>621799561********50</t>
  </si>
  <si>
    <t>151*****118</t>
  </si>
  <si>
    <t>阙征兵</t>
  </si>
  <si>
    <t>621799561********28</t>
  </si>
  <si>
    <t>155*****259</t>
  </si>
  <si>
    <t>卜新华</t>
  </si>
  <si>
    <t>621799561********09</t>
  </si>
  <si>
    <t>156*****363</t>
  </si>
  <si>
    <t>彭光辉</t>
  </si>
  <si>
    <t>432321195********9</t>
  </si>
  <si>
    <t>621799561********68</t>
  </si>
  <si>
    <t>158*****752</t>
  </si>
  <si>
    <t>彭德华</t>
  </si>
  <si>
    <t>621799561********59</t>
  </si>
  <si>
    <t>152*****818</t>
  </si>
  <si>
    <t>秦抗辉</t>
  </si>
  <si>
    <t>430903198********9</t>
  </si>
  <si>
    <t>621799561********95</t>
  </si>
  <si>
    <t>135*****864</t>
  </si>
  <si>
    <t>玉皇庙村江南桥组等</t>
  </si>
  <si>
    <t>符旦初</t>
  </si>
  <si>
    <t>430903198********1</t>
  </si>
  <si>
    <t>622180561********35</t>
  </si>
  <si>
    <t>158*****690</t>
  </si>
  <si>
    <t>玉皇庙村陈井堂组等</t>
  </si>
  <si>
    <t>邓致富</t>
  </si>
  <si>
    <t>621799561********64</t>
  </si>
  <si>
    <t>139*****789</t>
  </si>
  <si>
    <t>玉皇庙村先进等</t>
  </si>
  <si>
    <t>郭仁贵</t>
  </si>
  <si>
    <t>'43232119********79</t>
  </si>
  <si>
    <t>'62179956********440</t>
  </si>
  <si>
    <t>135*****392</t>
  </si>
  <si>
    <t>谢林港村马山桥等</t>
  </si>
  <si>
    <t>包含北峰垸村201.4亩</t>
  </si>
  <si>
    <t>李进</t>
  </si>
  <si>
    <t>430903198********3</t>
  </si>
  <si>
    <t>621799561********45</t>
  </si>
  <si>
    <t>152*****086</t>
  </si>
  <si>
    <t>谢林港村红马仑等</t>
  </si>
  <si>
    <t>包含玉皇庙村黑屋子等101.1亩</t>
  </si>
  <si>
    <t>莫国勋</t>
  </si>
  <si>
    <t>'43232119********13</t>
  </si>
  <si>
    <t>'62179956********691</t>
  </si>
  <si>
    <t>177*****626</t>
  </si>
  <si>
    <t>谢林港村谭家村</t>
  </si>
  <si>
    <t>李尚贤</t>
  </si>
  <si>
    <t>432321196********4</t>
  </si>
  <si>
    <t>621799561********40</t>
  </si>
  <si>
    <t>181*****302</t>
  </si>
  <si>
    <t>谢林港村虹公庙</t>
  </si>
  <si>
    <t>李正华</t>
  </si>
  <si>
    <t>432321197********2</t>
  </si>
  <si>
    <t>622188561********37</t>
  </si>
  <si>
    <t>189*****778</t>
  </si>
  <si>
    <t>谢林港村李家老屋（青山）</t>
  </si>
  <si>
    <t>唐治明</t>
  </si>
  <si>
    <t>'62179956********844</t>
  </si>
  <si>
    <t>153*****296</t>
  </si>
  <si>
    <t>谢林港村砖屋里</t>
  </si>
  <si>
    <t>雷育安</t>
  </si>
  <si>
    <t>621799561********36</t>
  </si>
  <si>
    <t>138*****611</t>
  </si>
  <si>
    <t>谢林港村猪羊山</t>
  </si>
  <si>
    <t>盛洪春</t>
  </si>
  <si>
    <t>621799561********57</t>
  </si>
  <si>
    <t>184*****387</t>
  </si>
  <si>
    <t>谢林港村竹山咀</t>
  </si>
  <si>
    <t>方卫平</t>
  </si>
  <si>
    <t>'43232119********77</t>
  </si>
  <si>
    <t>'62179956********225</t>
  </si>
  <si>
    <t>138*****392</t>
  </si>
  <si>
    <t>谢林港村白杨坡</t>
  </si>
  <si>
    <t>卜尚金</t>
  </si>
  <si>
    <t>187*****569</t>
  </si>
  <si>
    <t>清溪村白屋湾组等</t>
  </si>
  <si>
    <t>谌佑飞</t>
  </si>
  <si>
    <t>432321197********6</t>
  </si>
  <si>
    <t>138*****976</t>
  </si>
  <si>
    <t>清溪村堤湾组等</t>
  </si>
  <si>
    <t>周贤朋</t>
  </si>
  <si>
    <t>432321197********X</t>
  </si>
  <si>
    <t>173*****831</t>
  </si>
  <si>
    <t>鸦鹊塘村曾家村组等</t>
  </si>
  <si>
    <t>彭迪华</t>
  </si>
  <si>
    <t>130*****454</t>
  </si>
  <si>
    <t>鸦鹊塘村坝头山组等</t>
  </si>
  <si>
    <t>包含复兴村彭家湾等88.89亩</t>
  </si>
  <si>
    <t>贺定军</t>
  </si>
  <si>
    <t>432321197********3</t>
  </si>
  <si>
    <t>622188561********47</t>
  </si>
  <si>
    <t>138*****487</t>
  </si>
  <si>
    <t>鸦鹊塘村大坝塘组等</t>
  </si>
  <si>
    <t>赵旦</t>
  </si>
  <si>
    <t xml:space="preserve"> 43090319********1X  </t>
  </si>
  <si>
    <t>621799561********98</t>
  </si>
  <si>
    <t>139*****751</t>
  </si>
  <si>
    <t>复兴村陈家河等</t>
  </si>
  <si>
    <t>贺武林</t>
  </si>
  <si>
    <t>621799561********51</t>
  </si>
  <si>
    <t>135*****994</t>
  </si>
  <si>
    <t>复兴村七家河等</t>
  </si>
  <si>
    <t>周孟强</t>
  </si>
  <si>
    <t>430903196********4</t>
  </si>
  <si>
    <t>621799561********78</t>
  </si>
  <si>
    <t>157*****619</t>
  </si>
  <si>
    <t>复兴村游鱼行</t>
  </si>
  <si>
    <t>蔡艳春</t>
  </si>
  <si>
    <t>138*****710</t>
  </si>
  <si>
    <t>复兴村蔡家围子14等</t>
  </si>
  <si>
    <t>唐志强</t>
  </si>
  <si>
    <t>430903197********9</t>
  </si>
  <si>
    <t>621799561********41</t>
  </si>
  <si>
    <t>156*****746</t>
  </si>
  <si>
    <t>复兴村巷子口等</t>
  </si>
  <si>
    <t>蔡贤益</t>
  </si>
  <si>
    <t>432321197********9</t>
  </si>
  <si>
    <t>621799561********86</t>
  </si>
  <si>
    <t>131*****047</t>
  </si>
  <si>
    <t>复兴村庙塘等</t>
  </si>
  <si>
    <t>唐田生</t>
  </si>
  <si>
    <t>621799561********47</t>
  </si>
  <si>
    <t>138*****644</t>
  </si>
  <si>
    <t>复兴村庙塘</t>
  </si>
  <si>
    <t>王楚书</t>
  </si>
  <si>
    <t>139*****567</t>
  </si>
  <si>
    <t>复兴村竹山坡等</t>
  </si>
  <si>
    <t>彭志高</t>
  </si>
  <si>
    <t>622180561********65</t>
  </si>
  <si>
    <t>181*****202</t>
  </si>
  <si>
    <t>复兴村苦株仑等</t>
  </si>
  <si>
    <t>王冬生</t>
  </si>
  <si>
    <t>621799561********93</t>
  </si>
  <si>
    <t>177*****664</t>
  </si>
  <si>
    <t>复兴村白屋等</t>
  </si>
  <si>
    <t>邱佑云</t>
  </si>
  <si>
    <t>432321196********x</t>
  </si>
  <si>
    <t>605610027********1</t>
  </si>
  <si>
    <t>159*****038</t>
  </si>
  <si>
    <t>复兴村石咀头等</t>
  </si>
  <si>
    <t>吴建军</t>
  </si>
  <si>
    <t>155*****078</t>
  </si>
  <si>
    <t>复兴村石咀头</t>
  </si>
  <si>
    <t>李建兵</t>
  </si>
  <si>
    <t>621799561********20</t>
  </si>
  <si>
    <t>139*****031</t>
  </si>
  <si>
    <t>复兴村白马庙</t>
  </si>
  <si>
    <t>贺昌云</t>
  </si>
  <si>
    <t>432321195********8</t>
  </si>
  <si>
    <t>621799561********26</t>
  </si>
  <si>
    <t>137*****703</t>
  </si>
  <si>
    <t>复兴村（画）贺家湾</t>
  </si>
  <si>
    <t>贺建斌</t>
  </si>
  <si>
    <t>贺建仁</t>
  </si>
  <si>
    <t>432321196********7</t>
  </si>
  <si>
    <t>621799561********83</t>
  </si>
  <si>
    <t>159*****901</t>
  </si>
  <si>
    <t>盛灿辉</t>
  </si>
  <si>
    <t>621799561********42</t>
  </si>
  <si>
    <t>158*****338</t>
  </si>
  <si>
    <t>贺建豹</t>
  </si>
  <si>
    <t>621799561********91</t>
  </si>
  <si>
    <t>182*****042</t>
  </si>
  <si>
    <t>郭岳华</t>
  </si>
  <si>
    <t>151*****058</t>
  </si>
  <si>
    <t>郭运华</t>
  </si>
  <si>
    <t>432321196********6</t>
  </si>
  <si>
    <t>621799561********74</t>
  </si>
  <si>
    <t>151*****283</t>
  </si>
  <si>
    <t>郭伏才</t>
  </si>
  <si>
    <t>621799561********32</t>
  </si>
  <si>
    <t>152*****098</t>
  </si>
  <si>
    <t>贺建勋</t>
  </si>
  <si>
    <t>621799561********66</t>
  </si>
  <si>
    <t>131*****028</t>
  </si>
  <si>
    <t>贺辉云</t>
  </si>
  <si>
    <t>621799561********17</t>
  </si>
  <si>
    <t>152*****569</t>
  </si>
  <si>
    <t>贺佑云</t>
  </si>
  <si>
    <t>621799561********25</t>
  </si>
  <si>
    <t>152*****849</t>
  </si>
  <si>
    <r>
      <rPr>
        <sz val="18"/>
        <color rgb="FF000000"/>
        <rFont val="宋体"/>
        <charset val="134"/>
      </rPr>
      <t>益阳高新区</t>
    </r>
    <r>
      <rPr>
        <u/>
        <sz val="18"/>
        <color rgb="FF000000"/>
        <rFont val="宋体"/>
        <charset val="134"/>
      </rPr>
      <t>谢林港镇</t>
    </r>
    <r>
      <rPr>
        <sz val="18"/>
        <color rgb="FF000000"/>
        <rFont val="Times New Roman"/>
        <charset val="134"/>
      </rPr>
      <t>2023</t>
    </r>
    <r>
      <rPr>
        <sz val="18"/>
        <color rgb="FF000000"/>
        <rFont val="方正小标宋_GBK"/>
        <charset val="134"/>
      </rPr>
      <t>年实际种粮农民一次性补贴资金汇总表</t>
    </r>
  </si>
  <si>
    <t xml:space="preserve">填报单位公章：       农业综合服务中心主任签字：       分管领导签字：          镇长（主任）签字 ：         党委书记签字：  </t>
  </si>
  <si>
    <t xml:space="preserve">                                                                 单位：亩、元                      日期：2023年 月   日</t>
  </si>
  <si>
    <t>村（社区）</t>
  </si>
  <si>
    <t>村（社区）申报面积</t>
  </si>
  <si>
    <t>镇（街道）核实面积</t>
  </si>
  <si>
    <t>村支书签字</t>
  </si>
  <si>
    <t xml:space="preserve">北峰垸村种粮大户郭仁贵201.4亩的补贴资金合并在谢林港村本人名下
</t>
  </si>
  <si>
    <t xml:space="preserve">玉皇庙村种粮大户李进101.1亩的补贴资金合并在谢林港村本人名下
</t>
  </si>
  <si>
    <t>合计</t>
  </si>
  <si>
    <t>注：根据《益阳高新区管委会办公室关于做好2023年实际种粮农民一次性补贴资金发放工作的通知》高管办发[2023]18号文件，早稻和再生稻补贴标准为30元/亩。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</si>
</sst>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</font>
    <font>
      <sz val="18"/>
      <name val="黑体"/>
      <charset val="134"/>
    </font>
    <font>
      <u/>
      <sz val="18"/>
      <name val="黑体"/>
      <charset val="134"/>
    </font>
    <font>
      <u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name val="Calibri"/>
      <charset val="134"/>
    </font>
    <font>
      <sz val="12"/>
      <color rgb="FF000000"/>
      <name val="宋体"/>
      <charset val="1"/>
    </font>
    <font>
      <sz val="10"/>
      <name val="宋体"/>
      <charset val="134"/>
    </font>
    <font>
      <sz val="12"/>
      <name val="宋体"/>
      <charset val="1"/>
    </font>
    <font>
      <sz val="11"/>
      <color rgb="FFFF0000"/>
      <name val="宋体"/>
      <charset val="134"/>
      <scheme val="minor"/>
    </font>
    <font>
      <sz val="11"/>
      <name val="仿宋_GB2312"/>
      <charset val="134"/>
    </font>
    <font>
      <sz val="9"/>
      <name val="仿宋_GB2312"/>
      <charset val="134"/>
    </font>
    <font>
      <sz val="11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u/>
      <sz val="18"/>
      <color rgb="FF000000"/>
      <name val="宋体"/>
      <charset val="134"/>
    </font>
    <font>
      <sz val="18"/>
      <color rgb="FF000000"/>
      <name val="Times New Roman"/>
      <charset val="134"/>
    </font>
    <font>
      <sz val="18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1" applyNumberFormat="0" applyAlignment="0" applyProtection="0">
      <alignment vertical="center"/>
    </xf>
    <xf numFmtId="0" fontId="35" fillId="4" borderId="12" applyNumberFormat="0" applyAlignment="0" applyProtection="0">
      <alignment vertical="center"/>
    </xf>
    <xf numFmtId="0" fontId="36" fillId="4" borderId="11" applyNumberFormat="0" applyAlignment="0" applyProtection="0">
      <alignment vertical="center"/>
    </xf>
    <xf numFmtId="0" fontId="37" fillId="5" borderId="13" applyNumberFormat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1" fillId="0" borderId="0" xfId="0" applyNumberFormat="1" applyFo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5" fillId="0" borderId="0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>
      <alignment vertical="center"/>
    </xf>
    <xf numFmtId="0" fontId="22" fillId="0" borderId="0" xfId="0" applyFont="1" applyFill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25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" xfId="49"/>
    <cellStyle name="常规 2" xfId="50"/>
    <cellStyle name="常规 28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zoomScale="130" zoomScaleNormal="130" workbookViewId="0">
      <selection activeCell="A14" sqref="A14:E16"/>
    </sheetView>
  </sheetViews>
  <sheetFormatPr defaultColWidth="9" defaultRowHeight="13.5" outlineLevelCol="4"/>
  <cols>
    <col min="1" max="1" width="16.375" customWidth="1"/>
    <col min="2" max="2" width="18.75" customWidth="1"/>
    <col min="3" max="3" width="26" customWidth="1"/>
    <col min="4" max="4" width="21" customWidth="1"/>
    <col min="5" max="5" width="49.2333333333333" customWidth="1"/>
  </cols>
  <sheetData>
    <row r="1" ht="24.95" customHeight="1" spans="1:5">
      <c r="A1" s="5" t="s">
        <v>0</v>
      </c>
      <c r="B1" s="5"/>
      <c r="C1" s="5"/>
      <c r="D1" s="5"/>
      <c r="E1" s="5"/>
    </row>
    <row r="2" s="1" customFormat="1" ht="40" customHeight="1" spans="1:5">
      <c r="A2" s="6" t="s">
        <v>1</v>
      </c>
      <c r="B2" s="65"/>
      <c r="C2" s="65"/>
      <c r="D2" s="65"/>
      <c r="E2" s="65"/>
    </row>
    <row r="3" s="1" customFormat="1" ht="15" customHeight="1" spans="1:5">
      <c r="A3" s="66" t="s">
        <v>2</v>
      </c>
      <c r="B3" s="66"/>
      <c r="C3" s="66"/>
      <c r="D3" s="66"/>
      <c r="E3" s="66"/>
    </row>
    <row r="4" s="2" customFormat="1" ht="39" customHeight="1" spans="1:5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</row>
    <row r="5" s="63" customFormat="1" ht="25" customHeight="1" spans="1:5">
      <c r="A5" s="67" t="s">
        <v>8</v>
      </c>
      <c r="B5" s="12" t="s">
        <v>9</v>
      </c>
      <c r="C5" s="12">
        <v>47.8</v>
      </c>
      <c r="D5" s="14">
        <f>C5*30</f>
        <v>1434</v>
      </c>
      <c r="E5" s="14"/>
    </row>
    <row r="6" s="63" customFormat="1" ht="25" customHeight="1" spans="1:5">
      <c r="A6" s="68"/>
      <c r="B6" s="12" t="s">
        <v>10</v>
      </c>
      <c r="C6" s="12">
        <v>910.47</v>
      </c>
      <c r="D6" s="14">
        <f t="shared" ref="D6:D12" si="0">C6*30</f>
        <v>27314.1</v>
      </c>
      <c r="E6" s="14"/>
    </row>
    <row r="7" s="4" customFormat="1" ht="25" customHeight="1" spans="1:5">
      <c r="A7" s="69"/>
      <c r="B7" s="17" t="s">
        <v>11</v>
      </c>
      <c r="C7" s="17">
        <v>1159.48</v>
      </c>
      <c r="D7" s="14">
        <f t="shared" si="0"/>
        <v>34784.4</v>
      </c>
      <c r="E7" s="17"/>
    </row>
    <row r="8" s="63" customFormat="1" ht="25" customHeight="1" spans="1:5">
      <c r="A8" s="68"/>
      <c r="B8" s="14" t="s">
        <v>12</v>
      </c>
      <c r="C8" s="14">
        <v>1045.76</v>
      </c>
      <c r="D8" s="14">
        <f t="shared" si="0"/>
        <v>31372.8</v>
      </c>
      <c r="E8" s="70" t="s">
        <v>13</v>
      </c>
    </row>
    <row r="9" s="63" customFormat="1" ht="25" customHeight="1" spans="1:5">
      <c r="A9" s="68"/>
      <c r="B9" s="12" t="s">
        <v>14</v>
      </c>
      <c r="C9" s="20">
        <v>1032.21</v>
      </c>
      <c r="D9" s="14">
        <f t="shared" si="0"/>
        <v>30966.3</v>
      </c>
      <c r="E9" s="14"/>
    </row>
    <row r="10" s="4" customFormat="1" ht="25" customHeight="1" spans="1:5">
      <c r="A10" s="69"/>
      <c r="B10" s="17" t="s">
        <v>15</v>
      </c>
      <c r="C10" s="21">
        <v>763.34</v>
      </c>
      <c r="D10" s="14">
        <f t="shared" si="0"/>
        <v>22900.2</v>
      </c>
      <c r="E10" s="70" t="s">
        <v>16</v>
      </c>
    </row>
    <row r="11" s="64" customFormat="1" ht="25" customHeight="1" spans="1:5">
      <c r="A11" s="71"/>
      <c r="B11" s="17" t="s">
        <v>17</v>
      </c>
      <c r="C11" s="21">
        <v>3252.75</v>
      </c>
      <c r="D11" s="14">
        <f t="shared" si="0"/>
        <v>97582.5</v>
      </c>
      <c r="E11" s="70" t="s">
        <v>18</v>
      </c>
    </row>
    <row r="12" ht="25" customHeight="1" spans="1:5">
      <c r="A12" s="72"/>
      <c r="B12" s="14" t="s">
        <v>19</v>
      </c>
      <c r="C12" s="20">
        <v>543.13</v>
      </c>
      <c r="D12" s="14">
        <f t="shared" si="0"/>
        <v>16293.9</v>
      </c>
      <c r="E12" s="14"/>
    </row>
    <row r="13" ht="25" customHeight="1" spans="1:5">
      <c r="A13" s="73"/>
      <c r="B13" s="74"/>
      <c r="C13" s="74">
        <f>SUM(C5:C12)</f>
        <v>8754.94</v>
      </c>
      <c r="D13" s="74">
        <f>SUM(D5:D12)</f>
        <v>262648.2</v>
      </c>
      <c r="E13" s="14"/>
    </row>
    <row r="14" spans="1:5">
      <c r="A14" s="75"/>
      <c r="B14" s="75"/>
      <c r="C14" s="75"/>
      <c r="D14" s="75"/>
      <c r="E14" s="75"/>
    </row>
    <row r="15" spans="1:5">
      <c r="A15" s="76"/>
      <c r="B15" s="76"/>
      <c r="C15" s="76"/>
      <c r="D15" s="76"/>
      <c r="E15" s="76"/>
    </row>
    <row r="16" spans="1:5">
      <c r="A16" s="76"/>
      <c r="B16" s="76"/>
      <c r="C16" s="76"/>
      <c r="D16" s="76"/>
      <c r="E16" s="76"/>
    </row>
  </sheetData>
  <mergeCells count="5">
    <mergeCell ref="A1:E1"/>
    <mergeCell ref="A2:E2"/>
    <mergeCell ref="A3:E3"/>
    <mergeCell ref="A5:A13"/>
    <mergeCell ref="A14:E16"/>
  </mergeCells>
  <printOptions verticalCentered="1"/>
  <pageMargins left="0.511805555555556" right="0.472222222222222" top="0.66875" bottom="0.629861111111111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tabSelected="1" workbookViewId="0">
      <selection activeCell="F16" sqref="F16"/>
    </sheetView>
  </sheetViews>
  <sheetFormatPr defaultColWidth="9" defaultRowHeight="13.5"/>
  <cols>
    <col min="1" max="1" width="6.625" customWidth="1"/>
    <col min="2" max="2" width="10.125" customWidth="1"/>
    <col min="3" max="5" width="24" style="25" customWidth="1"/>
    <col min="6" max="6" width="25" style="24" customWidth="1"/>
    <col min="7" max="7" width="11.625" customWidth="1"/>
    <col min="8" max="8" width="10.75" customWidth="1"/>
    <col min="9" max="9" width="10.875" customWidth="1"/>
  </cols>
  <sheetData>
    <row r="1" ht="22.5" spans="1:9">
      <c r="A1" s="26" t="s">
        <v>20</v>
      </c>
      <c r="B1" s="27"/>
      <c r="C1" s="28"/>
      <c r="D1" s="28"/>
      <c r="E1" s="28"/>
      <c r="F1" s="29"/>
      <c r="G1" s="27"/>
      <c r="H1" s="27"/>
      <c r="I1" s="27"/>
    </row>
    <row r="2" spans="1:9">
      <c r="A2" s="30" t="s">
        <v>21</v>
      </c>
      <c r="B2" s="31"/>
      <c r="C2" s="32"/>
      <c r="D2" s="32"/>
      <c r="E2" s="32"/>
      <c r="F2" s="30"/>
      <c r="G2" s="30"/>
      <c r="H2" s="30"/>
      <c r="I2" s="30"/>
    </row>
    <row r="3" spans="1:9">
      <c r="A3" s="33" t="s">
        <v>22</v>
      </c>
      <c r="B3" s="33"/>
      <c r="C3" s="34"/>
      <c r="D3" s="34"/>
      <c r="E3" s="34"/>
      <c r="F3" s="30"/>
      <c r="G3" s="33"/>
      <c r="H3" s="33"/>
      <c r="I3" s="33"/>
    </row>
    <row r="4" spans="1:9">
      <c r="A4" s="35" t="s">
        <v>23</v>
      </c>
      <c r="B4" s="35" t="s">
        <v>24</v>
      </c>
      <c r="C4" s="36" t="s">
        <v>25</v>
      </c>
      <c r="D4" s="36" t="s">
        <v>26</v>
      </c>
      <c r="E4" s="36" t="s">
        <v>27</v>
      </c>
      <c r="F4" s="37" t="s">
        <v>28</v>
      </c>
      <c r="G4" s="38" t="s">
        <v>5</v>
      </c>
      <c r="H4" s="38" t="s">
        <v>6</v>
      </c>
      <c r="I4" s="38" t="s">
        <v>7</v>
      </c>
    </row>
    <row r="5" ht="14.25" spans="1:9">
      <c r="A5" s="39">
        <v>1</v>
      </c>
      <c r="B5" s="40" t="s">
        <v>29</v>
      </c>
      <c r="C5" s="41" t="s">
        <v>30</v>
      </c>
      <c r="D5" s="41" t="s">
        <v>31</v>
      </c>
      <c r="E5" s="41" t="s">
        <v>32</v>
      </c>
      <c r="F5" s="42" t="s">
        <v>33</v>
      </c>
      <c r="G5" s="40">
        <v>42</v>
      </c>
      <c r="H5" s="40">
        <f>G5*30</f>
        <v>1260</v>
      </c>
      <c r="I5" s="15"/>
    </row>
    <row r="6" ht="14.25" spans="1:9">
      <c r="A6" s="39">
        <v>2</v>
      </c>
      <c r="B6" s="40" t="s">
        <v>34</v>
      </c>
      <c r="C6" s="41" t="s">
        <v>35</v>
      </c>
      <c r="D6" s="41" t="s">
        <v>36</v>
      </c>
      <c r="E6" s="41" t="s">
        <v>37</v>
      </c>
      <c r="F6" s="42" t="s">
        <v>38</v>
      </c>
      <c r="G6" s="40">
        <v>3.2</v>
      </c>
      <c r="H6" s="40">
        <f>G6*30</f>
        <v>96</v>
      </c>
      <c r="I6" s="15"/>
    </row>
    <row r="7" ht="14.25" spans="1:9">
      <c r="A7" s="39">
        <v>3</v>
      </c>
      <c r="B7" s="40" t="s">
        <v>39</v>
      </c>
      <c r="C7" s="41" t="s">
        <v>40</v>
      </c>
      <c r="D7" s="41" t="s">
        <v>41</v>
      </c>
      <c r="E7" s="41" t="s">
        <v>42</v>
      </c>
      <c r="F7" s="42" t="s">
        <v>38</v>
      </c>
      <c r="G7" s="40">
        <v>2.6</v>
      </c>
      <c r="H7" s="40">
        <f>G7*30</f>
        <v>78</v>
      </c>
      <c r="I7" s="15"/>
    </row>
    <row r="8" ht="15.75" spans="1:9">
      <c r="A8" s="39">
        <v>4</v>
      </c>
      <c r="B8" s="43" t="s">
        <v>43</v>
      </c>
      <c r="C8" s="41" t="s">
        <v>44</v>
      </c>
      <c r="D8" s="41" t="s">
        <v>45</v>
      </c>
      <c r="E8" s="41" t="s">
        <v>46</v>
      </c>
      <c r="F8" s="44" t="s">
        <v>47</v>
      </c>
      <c r="G8" s="45">
        <v>35</v>
      </c>
      <c r="H8" s="40">
        <f>G8*30</f>
        <v>1050</v>
      </c>
      <c r="I8" s="38"/>
    </row>
    <row r="9" ht="14.25" spans="1:9">
      <c r="A9" s="39">
        <v>5</v>
      </c>
      <c r="B9" s="39" t="s">
        <v>48</v>
      </c>
      <c r="C9" s="41" t="s">
        <v>49</v>
      </c>
      <c r="D9" s="41" t="s">
        <v>50</v>
      </c>
      <c r="E9" s="41" t="s">
        <v>51</v>
      </c>
      <c r="F9" s="44" t="s">
        <v>52</v>
      </c>
      <c r="G9" s="46">
        <v>772.19</v>
      </c>
      <c r="H9" s="40">
        <f t="shared" ref="H9:H43" si="0">G9*30</f>
        <v>23165.7</v>
      </c>
      <c r="I9" s="38"/>
    </row>
    <row r="10" ht="14.25" spans="1:9">
      <c r="A10" s="39">
        <v>6</v>
      </c>
      <c r="B10" s="47" t="s">
        <v>53</v>
      </c>
      <c r="C10" s="41" t="s">
        <v>54</v>
      </c>
      <c r="D10" s="41" t="s">
        <v>55</v>
      </c>
      <c r="E10" s="41" t="s">
        <v>56</v>
      </c>
      <c r="F10" s="44" t="s">
        <v>57</v>
      </c>
      <c r="G10" s="47">
        <v>5.2</v>
      </c>
      <c r="H10" s="40">
        <f t="shared" si="0"/>
        <v>156</v>
      </c>
      <c r="I10" s="38"/>
    </row>
    <row r="11" ht="14.25" spans="1:9">
      <c r="A11" s="39">
        <v>7</v>
      </c>
      <c r="B11" s="48" t="s">
        <v>58</v>
      </c>
      <c r="C11" s="41" t="s">
        <v>59</v>
      </c>
      <c r="D11" s="41" t="s">
        <v>55</v>
      </c>
      <c r="E11" s="41" t="s">
        <v>60</v>
      </c>
      <c r="F11" s="44" t="s">
        <v>57</v>
      </c>
      <c r="G11" s="46">
        <v>0.63</v>
      </c>
      <c r="H11" s="40">
        <f t="shared" si="0"/>
        <v>18.9</v>
      </c>
      <c r="I11" s="38"/>
    </row>
    <row r="12" ht="14.25" spans="1:9">
      <c r="A12" s="39">
        <v>8</v>
      </c>
      <c r="B12" s="47" t="s">
        <v>61</v>
      </c>
      <c r="C12" s="41" t="s">
        <v>62</v>
      </c>
      <c r="D12" s="41" t="s">
        <v>63</v>
      </c>
      <c r="E12" s="41" t="s">
        <v>64</v>
      </c>
      <c r="F12" s="44" t="s">
        <v>57</v>
      </c>
      <c r="G12" s="47">
        <v>2.8</v>
      </c>
      <c r="H12" s="40">
        <f t="shared" si="0"/>
        <v>84</v>
      </c>
      <c r="I12" s="38"/>
    </row>
    <row r="13" ht="14.25" spans="1:9">
      <c r="A13" s="39">
        <v>9</v>
      </c>
      <c r="B13" s="47" t="s">
        <v>65</v>
      </c>
      <c r="C13" s="41" t="s">
        <v>35</v>
      </c>
      <c r="D13" s="41" t="s">
        <v>66</v>
      </c>
      <c r="E13" s="41" t="s">
        <v>67</v>
      </c>
      <c r="F13" s="44" t="s">
        <v>57</v>
      </c>
      <c r="G13" s="47">
        <v>2.7</v>
      </c>
      <c r="H13" s="40">
        <f t="shared" si="0"/>
        <v>81</v>
      </c>
      <c r="I13" s="38"/>
    </row>
    <row r="14" ht="14.25" spans="1:9">
      <c r="A14" s="39">
        <v>10</v>
      </c>
      <c r="B14" s="47" t="s">
        <v>68</v>
      </c>
      <c r="C14" s="41" t="s">
        <v>69</v>
      </c>
      <c r="D14" s="41" t="s">
        <v>70</v>
      </c>
      <c r="E14" s="41" t="s">
        <v>71</v>
      </c>
      <c r="F14" s="44" t="s">
        <v>57</v>
      </c>
      <c r="G14" s="47">
        <v>3.2</v>
      </c>
      <c r="H14" s="40">
        <f t="shared" si="0"/>
        <v>96</v>
      </c>
      <c r="I14" s="38"/>
    </row>
    <row r="15" ht="14.25" spans="1:9">
      <c r="A15" s="39">
        <v>11</v>
      </c>
      <c r="B15" s="48" t="s">
        <v>72</v>
      </c>
      <c r="C15" s="41" t="s">
        <v>73</v>
      </c>
      <c r="D15" s="41" t="s">
        <v>74</v>
      </c>
      <c r="E15" s="41" t="s">
        <v>75</v>
      </c>
      <c r="F15" s="44" t="s">
        <v>76</v>
      </c>
      <c r="G15" s="46">
        <v>2.1</v>
      </c>
      <c r="H15" s="40">
        <f t="shared" si="0"/>
        <v>63</v>
      </c>
      <c r="I15" s="38"/>
    </row>
    <row r="16" ht="14.25" spans="1:9">
      <c r="A16" s="39">
        <v>12</v>
      </c>
      <c r="B16" s="47" t="s">
        <v>77</v>
      </c>
      <c r="C16" s="41" t="s">
        <v>78</v>
      </c>
      <c r="D16" s="41" t="s">
        <v>70</v>
      </c>
      <c r="E16" s="41" t="s">
        <v>79</v>
      </c>
      <c r="F16" s="44" t="s">
        <v>76</v>
      </c>
      <c r="G16" s="46">
        <v>2.4</v>
      </c>
      <c r="H16" s="40">
        <f t="shared" si="0"/>
        <v>72</v>
      </c>
      <c r="I16" s="38"/>
    </row>
    <row r="17" ht="14.25" spans="1:9">
      <c r="A17" s="39">
        <v>13</v>
      </c>
      <c r="B17" s="48" t="s">
        <v>80</v>
      </c>
      <c r="C17" s="41" t="s">
        <v>81</v>
      </c>
      <c r="D17" s="41" t="s">
        <v>82</v>
      </c>
      <c r="E17" s="41" t="s">
        <v>83</v>
      </c>
      <c r="F17" s="44" t="s">
        <v>76</v>
      </c>
      <c r="G17" s="46">
        <v>1.1</v>
      </c>
      <c r="H17" s="40">
        <f t="shared" si="0"/>
        <v>33</v>
      </c>
      <c r="I17" s="38"/>
    </row>
    <row r="18" ht="14.25" spans="1:9">
      <c r="A18" s="39">
        <v>14</v>
      </c>
      <c r="B18" s="49" t="s">
        <v>84</v>
      </c>
      <c r="C18" s="41" t="s">
        <v>85</v>
      </c>
      <c r="D18" s="41" t="s">
        <v>86</v>
      </c>
      <c r="E18" s="41" t="s">
        <v>87</v>
      </c>
      <c r="F18" s="44" t="s">
        <v>76</v>
      </c>
      <c r="G18" s="46">
        <v>2.2</v>
      </c>
      <c r="H18" s="40">
        <f t="shared" si="0"/>
        <v>66</v>
      </c>
      <c r="I18" s="38"/>
    </row>
    <row r="19" ht="14.25" spans="1:9">
      <c r="A19" s="39">
        <v>15</v>
      </c>
      <c r="B19" s="47" t="s">
        <v>88</v>
      </c>
      <c r="C19" s="41" t="s">
        <v>89</v>
      </c>
      <c r="D19" s="41" t="s">
        <v>70</v>
      </c>
      <c r="E19" s="41" t="s">
        <v>83</v>
      </c>
      <c r="F19" s="44" t="s">
        <v>76</v>
      </c>
      <c r="G19" s="46">
        <v>1.7</v>
      </c>
      <c r="H19" s="40">
        <f t="shared" si="0"/>
        <v>51</v>
      </c>
      <c r="I19" s="38"/>
    </row>
    <row r="20" ht="14.25" spans="1:9">
      <c r="A20" s="39">
        <v>16</v>
      </c>
      <c r="B20" s="46" t="s">
        <v>90</v>
      </c>
      <c r="C20" s="41" t="s">
        <v>91</v>
      </c>
      <c r="D20" s="41" t="s">
        <v>55</v>
      </c>
      <c r="E20" s="41" t="s">
        <v>92</v>
      </c>
      <c r="F20" s="44" t="s">
        <v>76</v>
      </c>
      <c r="G20" s="46">
        <v>2.3</v>
      </c>
      <c r="H20" s="40">
        <f t="shared" si="0"/>
        <v>69</v>
      </c>
      <c r="I20" s="38"/>
    </row>
    <row r="21" ht="14.25" spans="1:9">
      <c r="A21" s="39">
        <v>17</v>
      </c>
      <c r="B21" s="48" t="s">
        <v>93</v>
      </c>
      <c r="C21" s="41" t="s">
        <v>85</v>
      </c>
      <c r="D21" s="41" t="s">
        <v>94</v>
      </c>
      <c r="E21" s="41" t="s">
        <v>95</v>
      </c>
      <c r="F21" s="44" t="s">
        <v>96</v>
      </c>
      <c r="G21" s="47">
        <v>1</v>
      </c>
      <c r="H21" s="40">
        <f t="shared" si="0"/>
        <v>30</v>
      </c>
      <c r="I21" s="38"/>
    </row>
    <row r="22" ht="14.25" spans="1:9">
      <c r="A22" s="39">
        <v>18</v>
      </c>
      <c r="B22" s="47" t="s">
        <v>97</v>
      </c>
      <c r="C22" s="41" t="s">
        <v>98</v>
      </c>
      <c r="D22" s="41" t="s">
        <v>70</v>
      </c>
      <c r="E22" s="41" t="s">
        <v>99</v>
      </c>
      <c r="F22" s="44" t="s">
        <v>96</v>
      </c>
      <c r="G22" s="47">
        <v>4</v>
      </c>
      <c r="H22" s="40">
        <f t="shared" si="0"/>
        <v>120</v>
      </c>
      <c r="I22" s="38"/>
    </row>
    <row r="23" ht="14.25" spans="1:9">
      <c r="A23" s="39">
        <v>19</v>
      </c>
      <c r="B23" s="47" t="s">
        <v>100</v>
      </c>
      <c r="C23" s="41" t="s">
        <v>101</v>
      </c>
      <c r="D23" s="41" t="s">
        <v>102</v>
      </c>
      <c r="E23" s="41" t="s">
        <v>103</v>
      </c>
      <c r="F23" s="44" t="s">
        <v>96</v>
      </c>
      <c r="G23" s="47">
        <v>1</v>
      </c>
      <c r="H23" s="40">
        <f t="shared" si="0"/>
        <v>30</v>
      </c>
      <c r="I23" s="38"/>
    </row>
    <row r="24" ht="14.25" spans="1:9">
      <c r="A24" s="39">
        <v>20</v>
      </c>
      <c r="B24" s="47" t="s">
        <v>104</v>
      </c>
      <c r="C24" s="41" t="s">
        <v>105</v>
      </c>
      <c r="D24" s="41" t="s">
        <v>63</v>
      </c>
      <c r="E24" s="41" t="s">
        <v>106</v>
      </c>
      <c r="F24" s="44" t="s">
        <v>96</v>
      </c>
      <c r="G24" s="47">
        <v>4.84</v>
      </c>
      <c r="H24" s="40">
        <f t="shared" si="0"/>
        <v>145.2</v>
      </c>
      <c r="I24" s="38"/>
    </row>
    <row r="25" ht="14.25" spans="1:9">
      <c r="A25" s="39">
        <v>21</v>
      </c>
      <c r="B25" s="40" t="s">
        <v>107</v>
      </c>
      <c r="C25" s="41" t="s">
        <v>62</v>
      </c>
      <c r="D25" s="41" t="s">
        <v>108</v>
      </c>
      <c r="E25" s="41" t="s">
        <v>109</v>
      </c>
      <c r="F25" s="42" t="s">
        <v>110</v>
      </c>
      <c r="G25" s="40">
        <v>505.5</v>
      </c>
      <c r="H25" s="40">
        <f t="shared" si="0"/>
        <v>15165</v>
      </c>
      <c r="I25" s="38"/>
    </row>
    <row r="26" ht="14.25" spans="1:9">
      <c r="A26" s="39">
        <v>22</v>
      </c>
      <c r="B26" s="40" t="s">
        <v>111</v>
      </c>
      <c r="C26" s="41" t="s">
        <v>112</v>
      </c>
      <c r="D26" s="41" t="s">
        <v>113</v>
      </c>
      <c r="E26" s="41" t="s">
        <v>114</v>
      </c>
      <c r="F26" s="42" t="s">
        <v>115</v>
      </c>
      <c r="G26" s="40">
        <v>337</v>
      </c>
      <c r="H26" s="40">
        <f t="shared" si="0"/>
        <v>10110</v>
      </c>
      <c r="I26" s="38"/>
    </row>
    <row r="27" ht="14.25" spans="1:9">
      <c r="A27" s="39">
        <v>23</v>
      </c>
      <c r="B27" s="40" t="s">
        <v>116</v>
      </c>
      <c r="C27" s="41" t="s">
        <v>117</v>
      </c>
      <c r="D27" s="41" t="s">
        <v>118</v>
      </c>
      <c r="E27" s="41" t="s">
        <v>119</v>
      </c>
      <c r="F27" s="42" t="s">
        <v>120</v>
      </c>
      <c r="G27" s="40">
        <v>2.17</v>
      </c>
      <c r="H27" s="40">
        <f t="shared" si="0"/>
        <v>65.1</v>
      </c>
      <c r="I27" s="38"/>
    </row>
    <row r="28" ht="14.25" spans="1:9">
      <c r="A28" s="39">
        <v>24</v>
      </c>
      <c r="B28" s="40" t="s">
        <v>121</v>
      </c>
      <c r="C28" s="41" t="s">
        <v>122</v>
      </c>
      <c r="D28" s="41" t="s">
        <v>123</v>
      </c>
      <c r="E28" s="41" t="s">
        <v>124</v>
      </c>
      <c r="F28" s="42" t="s">
        <v>120</v>
      </c>
      <c r="G28" s="40">
        <v>2.17</v>
      </c>
      <c r="H28" s="40">
        <f t="shared" si="0"/>
        <v>65.1</v>
      </c>
      <c r="I28" s="38"/>
    </row>
    <row r="29" ht="14.25" spans="1:9">
      <c r="A29" s="39">
        <v>25</v>
      </c>
      <c r="B29" s="40" t="s">
        <v>125</v>
      </c>
      <c r="C29" s="41" t="s">
        <v>126</v>
      </c>
      <c r="D29" s="41" t="s">
        <v>127</v>
      </c>
      <c r="E29" s="41" t="s">
        <v>128</v>
      </c>
      <c r="F29" s="42" t="s">
        <v>120</v>
      </c>
      <c r="G29" s="40">
        <v>2.2</v>
      </c>
      <c r="H29" s="40">
        <f t="shared" si="0"/>
        <v>66</v>
      </c>
      <c r="I29" s="38"/>
    </row>
    <row r="30" ht="14.25" spans="1:9">
      <c r="A30" s="39">
        <v>26</v>
      </c>
      <c r="B30" s="40" t="s">
        <v>129</v>
      </c>
      <c r="C30" s="41" t="s">
        <v>40</v>
      </c>
      <c r="D30" s="41" t="s">
        <v>41</v>
      </c>
      <c r="E30" s="41" t="s">
        <v>130</v>
      </c>
      <c r="F30" s="42" t="s">
        <v>120</v>
      </c>
      <c r="G30" s="40">
        <v>4.68</v>
      </c>
      <c r="H30" s="40">
        <f t="shared" si="0"/>
        <v>140.4</v>
      </c>
      <c r="I30" s="38"/>
    </row>
    <row r="31" ht="14.25" spans="1:9">
      <c r="A31" s="39">
        <v>27</v>
      </c>
      <c r="B31" s="40" t="s">
        <v>131</v>
      </c>
      <c r="C31" s="41" t="s">
        <v>117</v>
      </c>
      <c r="D31" s="41" t="s">
        <v>132</v>
      </c>
      <c r="E31" s="41" t="s">
        <v>133</v>
      </c>
      <c r="F31" s="42" t="s">
        <v>120</v>
      </c>
      <c r="G31" s="40">
        <v>1.95</v>
      </c>
      <c r="H31" s="40">
        <f t="shared" si="0"/>
        <v>58.5</v>
      </c>
      <c r="I31" s="38"/>
    </row>
    <row r="32" ht="14.25" spans="1:9">
      <c r="A32" s="39">
        <v>28</v>
      </c>
      <c r="B32" s="40" t="s">
        <v>134</v>
      </c>
      <c r="C32" s="41" t="s">
        <v>135</v>
      </c>
      <c r="D32" s="41" t="s">
        <v>136</v>
      </c>
      <c r="E32" s="41" t="s">
        <v>137</v>
      </c>
      <c r="F32" s="42" t="s">
        <v>120</v>
      </c>
      <c r="G32" s="40">
        <v>3</v>
      </c>
      <c r="H32" s="40">
        <f t="shared" si="0"/>
        <v>90</v>
      </c>
      <c r="I32" s="38"/>
    </row>
    <row r="33" ht="14.25" spans="1:9">
      <c r="A33" s="39">
        <v>29</v>
      </c>
      <c r="B33" s="40" t="s">
        <v>138</v>
      </c>
      <c r="C33" s="41" t="s">
        <v>139</v>
      </c>
      <c r="D33" s="41" t="s">
        <v>140</v>
      </c>
      <c r="E33" s="41" t="s">
        <v>141</v>
      </c>
      <c r="F33" s="42" t="s">
        <v>142</v>
      </c>
      <c r="G33" s="40">
        <v>24</v>
      </c>
      <c r="H33" s="40">
        <f t="shared" si="0"/>
        <v>720</v>
      </c>
      <c r="I33" s="38"/>
    </row>
    <row r="34" ht="14.25" spans="1:9">
      <c r="A34" s="39">
        <v>30</v>
      </c>
      <c r="B34" s="40" t="s">
        <v>143</v>
      </c>
      <c r="C34" s="41" t="s">
        <v>40</v>
      </c>
      <c r="D34" s="41" t="s">
        <v>144</v>
      </c>
      <c r="E34" s="41" t="s">
        <v>145</v>
      </c>
      <c r="F34" s="50" t="s">
        <v>146</v>
      </c>
      <c r="G34" s="40">
        <v>2.8</v>
      </c>
      <c r="H34" s="40">
        <f t="shared" si="0"/>
        <v>84</v>
      </c>
      <c r="I34" s="38"/>
    </row>
    <row r="35" ht="14.25" spans="1:9">
      <c r="A35" s="39">
        <v>31</v>
      </c>
      <c r="B35" s="40" t="s">
        <v>147</v>
      </c>
      <c r="C35" s="41" t="s">
        <v>35</v>
      </c>
      <c r="D35" s="41" t="s">
        <v>148</v>
      </c>
      <c r="E35" s="41" t="s">
        <v>149</v>
      </c>
      <c r="F35" s="51" t="s">
        <v>150</v>
      </c>
      <c r="G35" s="40">
        <v>5.4</v>
      </c>
      <c r="H35" s="40">
        <f t="shared" si="0"/>
        <v>162</v>
      </c>
      <c r="I35" s="38"/>
    </row>
    <row r="36" ht="14.25" spans="1:9">
      <c r="A36" s="39">
        <v>32</v>
      </c>
      <c r="B36" s="40" t="s">
        <v>151</v>
      </c>
      <c r="C36" s="41" t="s">
        <v>135</v>
      </c>
      <c r="D36" s="41" t="s">
        <v>152</v>
      </c>
      <c r="E36" s="41" t="s">
        <v>153</v>
      </c>
      <c r="F36" s="51" t="s">
        <v>150</v>
      </c>
      <c r="G36" s="40">
        <v>1.8</v>
      </c>
      <c r="H36" s="40">
        <f t="shared" si="0"/>
        <v>54</v>
      </c>
      <c r="I36" s="38"/>
    </row>
    <row r="37" ht="14.25" spans="1:9">
      <c r="A37" s="39">
        <v>33</v>
      </c>
      <c r="B37" s="40" t="s">
        <v>154</v>
      </c>
      <c r="C37" s="41" t="s">
        <v>117</v>
      </c>
      <c r="D37" s="41" t="s">
        <v>155</v>
      </c>
      <c r="E37" s="41" t="s">
        <v>156</v>
      </c>
      <c r="F37" s="51" t="s">
        <v>150</v>
      </c>
      <c r="G37" s="40">
        <v>7.5</v>
      </c>
      <c r="H37" s="40">
        <f t="shared" si="0"/>
        <v>225</v>
      </c>
      <c r="I37" s="38"/>
    </row>
    <row r="38" ht="14.25" spans="1:9">
      <c r="A38" s="39">
        <v>34</v>
      </c>
      <c r="B38" s="40" t="s">
        <v>157</v>
      </c>
      <c r="C38" s="41" t="s">
        <v>44</v>
      </c>
      <c r="D38" s="41" t="s">
        <v>158</v>
      </c>
      <c r="E38" s="41" t="s">
        <v>159</v>
      </c>
      <c r="F38" s="51" t="s">
        <v>150</v>
      </c>
      <c r="G38" s="40">
        <v>1.3</v>
      </c>
      <c r="H38" s="40">
        <f t="shared" si="0"/>
        <v>39</v>
      </c>
      <c r="I38" s="38"/>
    </row>
    <row r="39" ht="14.25" spans="1:9">
      <c r="A39" s="39">
        <v>35</v>
      </c>
      <c r="B39" s="40" t="s">
        <v>160</v>
      </c>
      <c r="C39" s="41" t="s">
        <v>161</v>
      </c>
      <c r="D39" s="41" t="s">
        <v>162</v>
      </c>
      <c r="E39" s="41" t="s">
        <v>163</v>
      </c>
      <c r="F39" s="51" t="s">
        <v>150</v>
      </c>
      <c r="G39" s="40">
        <v>5</v>
      </c>
      <c r="H39" s="40">
        <f t="shared" si="0"/>
        <v>150</v>
      </c>
      <c r="I39" s="38"/>
    </row>
    <row r="40" ht="14.25" spans="1:9">
      <c r="A40" s="39">
        <v>36</v>
      </c>
      <c r="B40" s="40" t="s">
        <v>164</v>
      </c>
      <c r="C40" s="41" t="s">
        <v>85</v>
      </c>
      <c r="D40" s="41" t="s">
        <v>165</v>
      </c>
      <c r="E40" s="41" t="s">
        <v>166</v>
      </c>
      <c r="F40" s="51" t="s">
        <v>150</v>
      </c>
      <c r="G40" s="40">
        <v>4</v>
      </c>
      <c r="H40" s="40">
        <f t="shared" si="0"/>
        <v>120</v>
      </c>
      <c r="I40" s="38"/>
    </row>
    <row r="41" ht="14.25" spans="1:9">
      <c r="A41" s="39">
        <v>37</v>
      </c>
      <c r="B41" s="52" t="s">
        <v>167</v>
      </c>
      <c r="C41" s="41" t="s">
        <v>168</v>
      </c>
      <c r="D41" s="41" t="s">
        <v>169</v>
      </c>
      <c r="E41" s="41" t="s">
        <v>170</v>
      </c>
      <c r="F41" s="42" t="s">
        <v>171</v>
      </c>
      <c r="G41" s="15">
        <v>495.04</v>
      </c>
      <c r="H41" s="40">
        <f t="shared" si="0"/>
        <v>14851.2</v>
      </c>
      <c r="I41" s="38"/>
    </row>
    <row r="42" ht="14.25" spans="1:9">
      <c r="A42" s="39">
        <v>38</v>
      </c>
      <c r="B42" s="52" t="s">
        <v>172</v>
      </c>
      <c r="C42" s="41" t="s">
        <v>173</v>
      </c>
      <c r="D42" s="41" t="s">
        <v>174</v>
      </c>
      <c r="E42" s="41" t="s">
        <v>175</v>
      </c>
      <c r="F42" s="42" t="s">
        <v>176</v>
      </c>
      <c r="G42" s="15">
        <v>132.11</v>
      </c>
      <c r="H42" s="40">
        <f t="shared" si="0"/>
        <v>3963.3</v>
      </c>
      <c r="I42" s="38"/>
    </row>
    <row r="43" ht="14.25" spans="1:9">
      <c r="A43" s="39">
        <v>39</v>
      </c>
      <c r="B43" s="52" t="s">
        <v>177</v>
      </c>
      <c r="C43" s="41" t="s">
        <v>161</v>
      </c>
      <c r="D43" s="41" t="s">
        <v>178</v>
      </c>
      <c r="E43" s="41" t="s">
        <v>179</v>
      </c>
      <c r="F43" s="42" t="s">
        <v>180</v>
      </c>
      <c r="G43" s="15">
        <v>35.09</v>
      </c>
      <c r="H43" s="40">
        <f t="shared" si="0"/>
        <v>1052.7</v>
      </c>
      <c r="I43" s="38"/>
    </row>
    <row r="44" ht="37" customHeight="1" spans="1:9">
      <c r="A44" s="39">
        <v>40</v>
      </c>
      <c r="B44" s="15" t="s">
        <v>181</v>
      </c>
      <c r="C44" s="41" t="s">
        <v>182</v>
      </c>
      <c r="D44" s="41" t="s">
        <v>183</v>
      </c>
      <c r="E44" s="41" t="s">
        <v>184</v>
      </c>
      <c r="F44" s="53" t="s">
        <v>185</v>
      </c>
      <c r="G44" s="15">
        <v>619.68</v>
      </c>
      <c r="H44" s="40">
        <f t="shared" ref="H44:H62" si="1">G44*30</f>
        <v>18590.4</v>
      </c>
      <c r="I44" s="58" t="s">
        <v>186</v>
      </c>
    </row>
    <row r="45" ht="43" customHeight="1" spans="1:9">
      <c r="A45" s="39">
        <v>41</v>
      </c>
      <c r="B45" s="15" t="s">
        <v>187</v>
      </c>
      <c r="C45" s="41" t="s">
        <v>188</v>
      </c>
      <c r="D45" s="41" t="s">
        <v>189</v>
      </c>
      <c r="E45" s="41" t="s">
        <v>190</v>
      </c>
      <c r="F45" s="54" t="s">
        <v>191</v>
      </c>
      <c r="G45" s="15">
        <v>432.62</v>
      </c>
      <c r="H45" s="40">
        <f t="shared" si="1"/>
        <v>12978.6</v>
      </c>
      <c r="I45" s="58" t="s">
        <v>192</v>
      </c>
    </row>
    <row r="46" ht="14.25" spans="1:9">
      <c r="A46" s="39">
        <v>42</v>
      </c>
      <c r="B46" s="15" t="s">
        <v>193</v>
      </c>
      <c r="C46" s="41" t="s">
        <v>194</v>
      </c>
      <c r="D46" s="41" t="s">
        <v>195</v>
      </c>
      <c r="E46" s="41" t="s">
        <v>196</v>
      </c>
      <c r="F46" s="54" t="s">
        <v>197</v>
      </c>
      <c r="G46" s="15">
        <v>42.82</v>
      </c>
      <c r="H46" s="40">
        <f t="shared" si="1"/>
        <v>1284.6</v>
      </c>
      <c r="I46" s="38"/>
    </row>
    <row r="47" ht="14.25" spans="1:9">
      <c r="A47" s="39">
        <v>43</v>
      </c>
      <c r="B47" s="15" t="s">
        <v>198</v>
      </c>
      <c r="C47" s="41" t="s">
        <v>199</v>
      </c>
      <c r="D47" s="41" t="s">
        <v>200</v>
      </c>
      <c r="E47" s="41" t="s">
        <v>201</v>
      </c>
      <c r="F47" s="54" t="s">
        <v>202</v>
      </c>
      <c r="G47" s="15">
        <v>34.83</v>
      </c>
      <c r="H47" s="40">
        <f t="shared" si="1"/>
        <v>1044.9</v>
      </c>
      <c r="I47" s="38"/>
    </row>
    <row r="48" ht="14.25" spans="1:9">
      <c r="A48" s="39">
        <v>44</v>
      </c>
      <c r="B48" s="15" t="s">
        <v>203</v>
      </c>
      <c r="C48" s="41" t="s">
        <v>204</v>
      </c>
      <c r="D48" s="41" t="s">
        <v>205</v>
      </c>
      <c r="E48" s="41" t="s">
        <v>206</v>
      </c>
      <c r="F48" s="54" t="s">
        <v>207</v>
      </c>
      <c r="G48" s="15">
        <v>53.36</v>
      </c>
      <c r="H48" s="40">
        <f t="shared" si="1"/>
        <v>1600.8</v>
      </c>
      <c r="I48" s="38"/>
    </row>
    <row r="49" ht="14.25" spans="1:9">
      <c r="A49" s="39">
        <v>45</v>
      </c>
      <c r="B49" s="15" t="s">
        <v>208</v>
      </c>
      <c r="C49" s="41" t="s">
        <v>182</v>
      </c>
      <c r="D49" s="41" t="s">
        <v>209</v>
      </c>
      <c r="E49" s="41" t="s">
        <v>210</v>
      </c>
      <c r="F49" s="54" t="s">
        <v>211</v>
      </c>
      <c r="G49" s="15">
        <v>26</v>
      </c>
      <c r="H49" s="40">
        <f t="shared" si="1"/>
        <v>780</v>
      </c>
      <c r="I49" s="38"/>
    </row>
    <row r="50" ht="14.25" spans="1:9">
      <c r="A50" s="39">
        <v>46</v>
      </c>
      <c r="B50" s="15" t="s">
        <v>212</v>
      </c>
      <c r="C50" s="41" t="s">
        <v>135</v>
      </c>
      <c r="D50" s="41" t="s">
        <v>213</v>
      </c>
      <c r="E50" s="41" t="s">
        <v>214</v>
      </c>
      <c r="F50" s="54" t="s">
        <v>215</v>
      </c>
      <c r="G50" s="15">
        <v>33.2</v>
      </c>
      <c r="H50" s="40">
        <f t="shared" si="1"/>
        <v>996</v>
      </c>
      <c r="I50" s="38"/>
    </row>
    <row r="51" ht="14.25" spans="1:9">
      <c r="A51" s="39">
        <v>47</v>
      </c>
      <c r="B51" s="15" t="s">
        <v>216</v>
      </c>
      <c r="C51" s="41" t="s">
        <v>30</v>
      </c>
      <c r="D51" s="41" t="s">
        <v>217</v>
      </c>
      <c r="E51" s="41" t="s">
        <v>218</v>
      </c>
      <c r="F51" s="54" t="s">
        <v>219</v>
      </c>
      <c r="G51" s="15">
        <v>32.7</v>
      </c>
      <c r="H51" s="40">
        <f t="shared" si="1"/>
        <v>981</v>
      </c>
      <c r="I51" s="38"/>
    </row>
    <row r="52" ht="14.25" spans="1:9">
      <c r="A52" s="39">
        <v>48</v>
      </c>
      <c r="B52" s="15" t="s">
        <v>220</v>
      </c>
      <c r="C52" s="41" t="s">
        <v>221</v>
      </c>
      <c r="D52" s="41" t="s">
        <v>222</v>
      </c>
      <c r="E52" s="41" t="s">
        <v>223</v>
      </c>
      <c r="F52" s="54" t="s">
        <v>224</v>
      </c>
      <c r="G52" s="15">
        <v>59.5</v>
      </c>
      <c r="H52" s="40">
        <f t="shared" si="1"/>
        <v>1785</v>
      </c>
      <c r="I52" s="38"/>
    </row>
    <row r="53" ht="14.25" spans="1:9">
      <c r="A53" s="39">
        <v>49</v>
      </c>
      <c r="B53" s="40" t="s">
        <v>225</v>
      </c>
      <c r="C53" s="41" t="s">
        <v>81</v>
      </c>
      <c r="D53" s="41" t="s">
        <v>55</v>
      </c>
      <c r="E53" s="41" t="s">
        <v>226</v>
      </c>
      <c r="F53" s="24" t="s">
        <v>227</v>
      </c>
      <c r="G53" s="40">
        <v>72.84</v>
      </c>
      <c r="H53" s="40">
        <f t="shared" si="1"/>
        <v>2185.2</v>
      </c>
      <c r="I53" s="38"/>
    </row>
    <row r="54" ht="14.25" spans="1:9">
      <c r="A54" s="39">
        <v>50</v>
      </c>
      <c r="B54" s="40" t="s">
        <v>228</v>
      </c>
      <c r="C54" s="41" t="s">
        <v>229</v>
      </c>
      <c r="D54" s="41" t="s">
        <v>118</v>
      </c>
      <c r="E54" s="41" t="s">
        <v>230</v>
      </c>
      <c r="F54" s="24" t="s">
        <v>231</v>
      </c>
      <c r="G54" s="40">
        <v>1086.64</v>
      </c>
      <c r="H54" s="40">
        <f t="shared" si="1"/>
        <v>32599.2</v>
      </c>
      <c r="I54" s="38"/>
    </row>
    <row r="55" ht="14.25" spans="1:9">
      <c r="A55" s="39">
        <v>51</v>
      </c>
      <c r="B55" s="40" t="s">
        <v>232</v>
      </c>
      <c r="C55" s="41" t="s">
        <v>233</v>
      </c>
      <c r="D55" s="41" t="s">
        <v>140</v>
      </c>
      <c r="E55" s="41" t="s">
        <v>234</v>
      </c>
      <c r="F55" s="42" t="s">
        <v>235</v>
      </c>
      <c r="G55" s="40">
        <v>265.72</v>
      </c>
      <c r="H55" s="40">
        <f t="shared" si="1"/>
        <v>7971.6</v>
      </c>
      <c r="I55" s="38"/>
    </row>
    <row r="56" ht="36" spans="1:9">
      <c r="A56" s="39">
        <v>52</v>
      </c>
      <c r="B56" s="55" t="s">
        <v>236</v>
      </c>
      <c r="C56" s="41" t="s">
        <v>135</v>
      </c>
      <c r="D56" s="41" t="s">
        <v>70</v>
      </c>
      <c r="E56" s="41" t="s">
        <v>237</v>
      </c>
      <c r="F56" s="51" t="s">
        <v>238</v>
      </c>
      <c r="G56" s="55">
        <v>312.82</v>
      </c>
      <c r="H56" s="40">
        <f t="shared" si="1"/>
        <v>9384.6</v>
      </c>
      <c r="I56" s="58" t="s">
        <v>239</v>
      </c>
    </row>
    <row r="57" ht="14.25" spans="1:9">
      <c r="A57" s="39">
        <v>53</v>
      </c>
      <c r="B57" s="40" t="s">
        <v>240</v>
      </c>
      <c r="C57" s="41" t="s">
        <v>241</v>
      </c>
      <c r="D57" s="41" t="s">
        <v>242</v>
      </c>
      <c r="E57" s="41" t="s">
        <v>243</v>
      </c>
      <c r="F57" s="42" t="s">
        <v>244</v>
      </c>
      <c r="G57" s="40">
        <v>53.48</v>
      </c>
      <c r="H57" s="40">
        <f t="shared" si="1"/>
        <v>1604.4</v>
      </c>
      <c r="I57" s="38"/>
    </row>
    <row r="58" ht="14.25" spans="1:9">
      <c r="A58" s="39">
        <v>54</v>
      </c>
      <c r="B58" s="56" t="s">
        <v>245</v>
      </c>
      <c r="C58" s="41" t="s">
        <v>246</v>
      </c>
      <c r="D58" s="41" t="s">
        <v>247</v>
      </c>
      <c r="E58" s="41" t="s">
        <v>248</v>
      </c>
      <c r="F58" s="57" t="s">
        <v>249</v>
      </c>
      <c r="G58" s="56">
        <v>981.18</v>
      </c>
      <c r="H58" s="40">
        <f t="shared" si="1"/>
        <v>29435.4</v>
      </c>
      <c r="I58" s="15"/>
    </row>
    <row r="59" ht="14.25" spans="1:9">
      <c r="A59" s="39">
        <v>55</v>
      </c>
      <c r="B59" s="56" t="s">
        <v>250</v>
      </c>
      <c r="C59" s="41" t="s">
        <v>233</v>
      </c>
      <c r="D59" s="41" t="s">
        <v>251</v>
      </c>
      <c r="E59" s="41" t="s">
        <v>252</v>
      </c>
      <c r="F59" s="57" t="s">
        <v>253</v>
      </c>
      <c r="G59" s="56">
        <v>72.33</v>
      </c>
      <c r="H59" s="40">
        <f t="shared" si="1"/>
        <v>2169.9</v>
      </c>
      <c r="I59" s="15"/>
    </row>
    <row r="60" ht="14.25" spans="1:9">
      <c r="A60" s="39">
        <v>56</v>
      </c>
      <c r="B60" s="56" t="s">
        <v>254</v>
      </c>
      <c r="C60" s="41" t="s">
        <v>255</v>
      </c>
      <c r="D60" s="41" t="s">
        <v>256</v>
      </c>
      <c r="E60" s="41" t="s">
        <v>257</v>
      </c>
      <c r="F60" s="57" t="s">
        <v>258</v>
      </c>
      <c r="G60" s="56">
        <v>77.44</v>
      </c>
      <c r="H60" s="40">
        <f t="shared" si="1"/>
        <v>2323.2</v>
      </c>
      <c r="I60" s="15"/>
    </row>
    <row r="61" ht="14.25" spans="1:9">
      <c r="A61" s="39">
        <v>57</v>
      </c>
      <c r="B61" s="56" t="s">
        <v>259</v>
      </c>
      <c r="C61" s="41" t="s">
        <v>122</v>
      </c>
      <c r="D61" s="41" t="s">
        <v>158</v>
      </c>
      <c r="E61" s="41" t="s">
        <v>260</v>
      </c>
      <c r="F61" s="57" t="s">
        <v>261</v>
      </c>
      <c r="G61" s="56">
        <v>152.5</v>
      </c>
      <c r="H61" s="40">
        <f t="shared" si="1"/>
        <v>4575</v>
      </c>
      <c r="I61" s="15"/>
    </row>
    <row r="62" ht="14.25" spans="1:9">
      <c r="A62" s="39">
        <v>58</v>
      </c>
      <c r="B62" s="56" t="s">
        <v>262</v>
      </c>
      <c r="C62" s="41" t="s">
        <v>263</v>
      </c>
      <c r="D62" s="41" t="s">
        <v>264</v>
      </c>
      <c r="E62" s="41" t="s">
        <v>265</v>
      </c>
      <c r="F62" s="57" t="s">
        <v>266</v>
      </c>
      <c r="G62" s="56">
        <v>124.57</v>
      </c>
      <c r="H62" s="40">
        <f t="shared" si="1"/>
        <v>3737.1</v>
      </c>
      <c r="I62" s="15"/>
    </row>
    <row r="63" ht="14.25" spans="1:9">
      <c r="A63" s="39">
        <v>59</v>
      </c>
      <c r="B63" s="56" t="s">
        <v>267</v>
      </c>
      <c r="C63" s="41" t="s">
        <v>268</v>
      </c>
      <c r="D63" s="41" t="s">
        <v>269</v>
      </c>
      <c r="E63" s="41" t="s">
        <v>270</v>
      </c>
      <c r="F63" s="57" t="s">
        <v>271</v>
      </c>
      <c r="G63" s="56">
        <v>115.51</v>
      </c>
      <c r="H63" s="40">
        <f t="shared" ref="H63:H81" si="2">G63*30</f>
        <v>3465.3</v>
      </c>
      <c r="I63" s="15"/>
    </row>
    <row r="64" ht="14.25" spans="1:9">
      <c r="A64" s="39">
        <v>60</v>
      </c>
      <c r="B64" s="56" t="s">
        <v>272</v>
      </c>
      <c r="C64" s="41" t="s">
        <v>35</v>
      </c>
      <c r="D64" s="41" t="s">
        <v>273</v>
      </c>
      <c r="E64" s="41" t="s">
        <v>274</v>
      </c>
      <c r="F64" s="57" t="s">
        <v>275</v>
      </c>
      <c r="G64" s="56">
        <v>34.35</v>
      </c>
      <c r="H64" s="40">
        <f t="shared" si="2"/>
        <v>1030.5</v>
      </c>
      <c r="I64" s="15"/>
    </row>
    <row r="65" ht="14.25" spans="1:9">
      <c r="A65" s="39">
        <v>61</v>
      </c>
      <c r="B65" s="56" t="s">
        <v>276</v>
      </c>
      <c r="C65" s="41" t="s">
        <v>40</v>
      </c>
      <c r="D65" s="41" t="s">
        <v>127</v>
      </c>
      <c r="E65" s="41" t="s">
        <v>277</v>
      </c>
      <c r="F65" s="57" t="s">
        <v>278</v>
      </c>
      <c r="G65" s="56">
        <v>214.85</v>
      </c>
      <c r="H65" s="40">
        <f t="shared" si="2"/>
        <v>6445.5</v>
      </c>
      <c r="I65" s="15"/>
    </row>
    <row r="66" ht="14.25" spans="1:9">
      <c r="A66" s="39">
        <v>62</v>
      </c>
      <c r="B66" s="56" t="s">
        <v>279</v>
      </c>
      <c r="C66" s="41" t="s">
        <v>188</v>
      </c>
      <c r="D66" s="41" t="s">
        <v>280</v>
      </c>
      <c r="E66" s="41" t="s">
        <v>281</v>
      </c>
      <c r="F66" s="57" t="s">
        <v>282</v>
      </c>
      <c r="G66" s="56">
        <v>446.51</v>
      </c>
      <c r="H66" s="40">
        <f t="shared" si="2"/>
        <v>13395.3</v>
      </c>
      <c r="I66" s="15"/>
    </row>
    <row r="67" ht="14.25" spans="1:9">
      <c r="A67" s="39">
        <v>63</v>
      </c>
      <c r="B67" s="56" t="s">
        <v>283</v>
      </c>
      <c r="C67" s="41" t="s">
        <v>85</v>
      </c>
      <c r="D67" s="41" t="s">
        <v>284</v>
      </c>
      <c r="E67" s="41" t="s">
        <v>285</v>
      </c>
      <c r="F67" s="57" t="s">
        <v>286</v>
      </c>
      <c r="G67" s="56">
        <v>299.62</v>
      </c>
      <c r="H67" s="40">
        <f t="shared" si="2"/>
        <v>8988.6</v>
      </c>
      <c r="I67" s="15"/>
    </row>
    <row r="68" ht="14.25" spans="1:9">
      <c r="A68" s="39">
        <v>64</v>
      </c>
      <c r="B68" s="56" t="s">
        <v>287</v>
      </c>
      <c r="C68" s="41" t="s">
        <v>288</v>
      </c>
      <c r="D68" s="41" t="s">
        <v>289</v>
      </c>
      <c r="E68" s="41" t="s">
        <v>290</v>
      </c>
      <c r="F68" s="57" t="s">
        <v>291</v>
      </c>
      <c r="G68" s="56">
        <v>603.63</v>
      </c>
      <c r="H68" s="40">
        <f t="shared" si="2"/>
        <v>18108.9</v>
      </c>
      <c r="I68" s="15"/>
    </row>
    <row r="69" ht="14.25" spans="1:9">
      <c r="A69" s="39">
        <v>65</v>
      </c>
      <c r="B69" s="59" t="s">
        <v>292</v>
      </c>
      <c r="C69" s="41" t="s">
        <v>35</v>
      </c>
      <c r="D69" s="41" t="s">
        <v>289</v>
      </c>
      <c r="E69" s="41" t="s">
        <v>293</v>
      </c>
      <c r="F69" s="57" t="s">
        <v>294</v>
      </c>
      <c r="G69" s="56">
        <v>7.76</v>
      </c>
      <c r="H69" s="40">
        <f t="shared" si="2"/>
        <v>232.8</v>
      </c>
      <c r="I69" s="15"/>
    </row>
    <row r="70" ht="14.25" spans="1:9">
      <c r="A70" s="39">
        <v>66</v>
      </c>
      <c r="B70" s="59" t="s">
        <v>295</v>
      </c>
      <c r="C70" s="41" t="s">
        <v>98</v>
      </c>
      <c r="D70" s="41" t="s">
        <v>296</v>
      </c>
      <c r="E70" s="41" t="s">
        <v>297</v>
      </c>
      <c r="F70" s="57" t="s">
        <v>298</v>
      </c>
      <c r="G70" s="56">
        <v>3.32</v>
      </c>
      <c r="H70" s="40">
        <f t="shared" si="2"/>
        <v>99.6</v>
      </c>
      <c r="I70" s="15"/>
    </row>
    <row r="71" ht="14.25" spans="1:9">
      <c r="A71" s="39">
        <v>67</v>
      </c>
      <c r="B71" s="59" t="s">
        <v>299</v>
      </c>
      <c r="C71" s="41" t="s">
        <v>300</v>
      </c>
      <c r="D71" s="41" t="s">
        <v>301</v>
      </c>
      <c r="E71" s="41" t="s">
        <v>302</v>
      </c>
      <c r="F71" s="57" t="s">
        <v>303</v>
      </c>
      <c r="G71" s="60">
        <v>3.72</v>
      </c>
      <c r="H71" s="40">
        <f t="shared" si="2"/>
        <v>111.6</v>
      </c>
      <c r="I71" s="15"/>
    </row>
    <row r="72" ht="14.25" spans="1:9">
      <c r="A72" s="39">
        <v>68</v>
      </c>
      <c r="B72" s="59" t="s">
        <v>304</v>
      </c>
      <c r="C72" s="41" t="s">
        <v>30</v>
      </c>
      <c r="D72" s="41" t="s">
        <v>158</v>
      </c>
      <c r="E72" s="41" t="s">
        <v>265</v>
      </c>
      <c r="F72" s="57" t="s">
        <v>303</v>
      </c>
      <c r="G72" s="60">
        <v>0.93</v>
      </c>
      <c r="H72" s="40">
        <f t="shared" si="2"/>
        <v>27.9</v>
      </c>
      <c r="I72" s="15"/>
    </row>
    <row r="73" ht="14.25" spans="1:9">
      <c r="A73" s="39">
        <v>69</v>
      </c>
      <c r="B73" s="59" t="s">
        <v>305</v>
      </c>
      <c r="C73" s="41" t="s">
        <v>306</v>
      </c>
      <c r="D73" s="41" t="s">
        <v>307</v>
      </c>
      <c r="E73" s="41" t="s">
        <v>308</v>
      </c>
      <c r="F73" s="57" t="s">
        <v>303</v>
      </c>
      <c r="G73" s="60">
        <v>5.58</v>
      </c>
      <c r="H73" s="40">
        <f t="shared" si="2"/>
        <v>167.4</v>
      </c>
      <c r="I73" s="15"/>
    </row>
    <row r="74" ht="14.25" spans="1:9">
      <c r="A74" s="39">
        <v>70</v>
      </c>
      <c r="B74" s="59" t="s">
        <v>309</v>
      </c>
      <c r="C74" s="41" t="s">
        <v>300</v>
      </c>
      <c r="D74" s="41" t="s">
        <v>310</v>
      </c>
      <c r="E74" s="41" t="s">
        <v>311</v>
      </c>
      <c r="F74" s="57" t="s">
        <v>303</v>
      </c>
      <c r="G74" s="60">
        <v>0.93</v>
      </c>
      <c r="H74" s="40">
        <f t="shared" si="2"/>
        <v>27.9</v>
      </c>
      <c r="I74" s="15"/>
    </row>
    <row r="75" ht="14.25" spans="1:9">
      <c r="A75" s="39">
        <v>71</v>
      </c>
      <c r="B75" s="59" t="s">
        <v>312</v>
      </c>
      <c r="C75" s="41" t="s">
        <v>199</v>
      </c>
      <c r="D75" s="41" t="s">
        <v>313</v>
      </c>
      <c r="E75" s="41" t="s">
        <v>314</v>
      </c>
      <c r="F75" s="57" t="s">
        <v>303</v>
      </c>
      <c r="G75" s="60">
        <v>0.93</v>
      </c>
      <c r="H75" s="40">
        <f t="shared" si="2"/>
        <v>27.9</v>
      </c>
      <c r="I75" s="15"/>
    </row>
    <row r="76" ht="14.25" spans="1:9">
      <c r="A76" s="39">
        <v>72</v>
      </c>
      <c r="B76" s="59" t="s">
        <v>315</v>
      </c>
      <c r="C76" s="41" t="s">
        <v>62</v>
      </c>
      <c r="D76" s="41" t="s">
        <v>50</v>
      </c>
      <c r="E76" s="41" t="s">
        <v>316</v>
      </c>
      <c r="F76" s="57" t="s">
        <v>303</v>
      </c>
      <c r="G76" s="60">
        <v>2.59</v>
      </c>
      <c r="H76" s="40">
        <f t="shared" si="2"/>
        <v>77.7</v>
      </c>
      <c r="I76" s="15"/>
    </row>
    <row r="77" ht="14.25" spans="1:9">
      <c r="A77" s="39">
        <v>73</v>
      </c>
      <c r="B77" s="59" t="s">
        <v>317</v>
      </c>
      <c r="C77" s="41" t="s">
        <v>318</v>
      </c>
      <c r="D77" s="41" t="s">
        <v>319</v>
      </c>
      <c r="E77" s="41" t="s">
        <v>320</v>
      </c>
      <c r="F77" s="57" t="s">
        <v>303</v>
      </c>
      <c r="G77" s="60">
        <v>4.45</v>
      </c>
      <c r="H77" s="40">
        <f t="shared" si="2"/>
        <v>133.5</v>
      </c>
      <c r="I77" s="15"/>
    </row>
    <row r="78" ht="14.25" spans="1:9">
      <c r="A78" s="39">
        <v>74</v>
      </c>
      <c r="B78" s="59" t="s">
        <v>321</v>
      </c>
      <c r="C78" s="41" t="s">
        <v>229</v>
      </c>
      <c r="D78" s="41" t="s">
        <v>322</v>
      </c>
      <c r="E78" s="41" t="s">
        <v>323</v>
      </c>
      <c r="F78" s="57" t="s">
        <v>303</v>
      </c>
      <c r="G78" s="60">
        <v>3.72</v>
      </c>
      <c r="H78" s="40">
        <f t="shared" si="2"/>
        <v>111.6</v>
      </c>
      <c r="I78" s="15"/>
    </row>
    <row r="79" ht="14.25" spans="1:9">
      <c r="A79" s="39">
        <v>75</v>
      </c>
      <c r="B79" s="59" t="s">
        <v>324</v>
      </c>
      <c r="C79" s="41" t="s">
        <v>62</v>
      </c>
      <c r="D79" s="41" t="s">
        <v>325</v>
      </c>
      <c r="E79" s="41" t="s">
        <v>326</v>
      </c>
      <c r="F79" s="57" t="s">
        <v>303</v>
      </c>
      <c r="G79" s="60">
        <v>3.72</v>
      </c>
      <c r="H79" s="40">
        <f t="shared" si="2"/>
        <v>111.6</v>
      </c>
      <c r="I79" s="15"/>
    </row>
    <row r="80" ht="14.25" spans="1:9">
      <c r="A80" s="39">
        <v>76</v>
      </c>
      <c r="B80" s="59" t="s">
        <v>327</v>
      </c>
      <c r="C80" s="41" t="s">
        <v>35</v>
      </c>
      <c r="D80" s="41" t="s">
        <v>328</v>
      </c>
      <c r="E80" s="41" t="s">
        <v>329</v>
      </c>
      <c r="F80" s="57" t="s">
        <v>303</v>
      </c>
      <c r="G80" s="60">
        <v>2.79</v>
      </c>
      <c r="H80" s="40">
        <f t="shared" si="2"/>
        <v>83.7</v>
      </c>
      <c r="I80" s="15"/>
    </row>
    <row r="81" ht="14.25" spans="1:9">
      <c r="A81" s="39">
        <v>77</v>
      </c>
      <c r="B81" s="59" t="s">
        <v>330</v>
      </c>
      <c r="C81" s="41" t="s">
        <v>85</v>
      </c>
      <c r="D81" s="41" t="s">
        <v>331</v>
      </c>
      <c r="E81" s="41" t="s">
        <v>332</v>
      </c>
      <c r="F81" s="61" t="s">
        <v>303</v>
      </c>
      <c r="G81" s="60">
        <v>0.93</v>
      </c>
      <c r="H81" s="40">
        <f t="shared" si="2"/>
        <v>27.9</v>
      </c>
      <c r="I81" s="15"/>
    </row>
    <row r="82" spans="1:9">
      <c r="A82" s="15"/>
      <c r="B82" s="15"/>
      <c r="C82" s="41"/>
      <c r="D82" s="41"/>
      <c r="E82" s="41"/>
      <c r="F82" s="62"/>
      <c r="G82" s="15">
        <f>SUM(G5:G81)</f>
        <v>8754.94</v>
      </c>
      <c r="H82" s="15">
        <f>SUM(H5:H81)</f>
        <v>262648.2</v>
      </c>
      <c r="I82" s="15"/>
    </row>
  </sheetData>
  <mergeCells count="3">
    <mergeCell ref="A1:I1"/>
    <mergeCell ref="A2:I2"/>
    <mergeCell ref="A3:I3"/>
  </mergeCells>
  <pageMargins left="0.275" right="0.393055555555556" top="0.629861111111111" bottom="0.786805555555556" header="0.5" footer="0.5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I9" sqref="I9"/>
    </sheetView>
  </sheetViews>
  <sheetFormatPr defaultColWidth="9" defaultRowHeight="13.5" outlineLevelCol="6"/>
  <cols>
    <col min="1" max="1" width="9.5" customWidth="1"/>
    <col min="2" max="2" width="13.625" customWidth="1"/>
    <col min="3" max="3" width="26" customWidth="1"/>
    <col min="4" max="4" width="23.75" customWidth="1"/>
    <col min="5" max="5" width="16.375" customWidth="1"/>
    <col min="6" max="6" width="17.75" customWidth="1"/>
    <col min="7" max="7" width="30.125" customWidth="1"/>
  </cols>
  <sheetData>
    <row r="1" ht="24.95" customHeight="1" spans="1:7">
      <c r="A1" s="5" t="s">
        <v>333</v>
      </c>
      <c r="B1" s="5"/>
      <c r="C1" s="5"/>
      <c r="D1" s="5"/>
      <c r="E1" s="5"/>
      <c r="F1" s="5"/>
      <c r="G1" s="5"/>
    </row>
    <row r="2" s="1" customFormat="1" ht="28" customHeight="1" spans="1:7">
      <c r="A2" s="6" t="s">
        <v>334</v>
      </c>
      <c r="B2" s="6"/>
      <c r="C2" s="6"/>
      <c r="D2" s="6"/>
      <c r="E2" s="6"/>
      <c r="F2" s="6"/>
      <c r="G2" s="6"/>
    </row>
    <row r="3" s="1" customFormat="1" ht="18" customHeight="1" spans="1:7">
      <c r="A3" s="7" t="s">
        <v>335</v>
      </c>
      <c r="B3" s="7"/>
      <c r="C3" s="7"/>
      <c r="D3" s="7"/>
      <c r="E3" s="7"/>
      <c r="F3" s="7"/>
      <c r="G3" s="7"/>
    </row>
    <row r="4" s="2" customFormat="1" ht="25" customHeight="1" spans="1:7">
      <c r="A4" s="8" t="s">
        <v>23</v>
      </c>
      <c r="B4" s="9" t="s">
        <v>336</v>
      </c>
      <c r="C4" s="9" t="s">
        <v>337</v>
      </c>
      <c r="D4" s="9" t="s">
        <v>338</v>
      </c>
      <c r="E4" s="9" t="s">
        <v>6</v>
      </c>
      <c r="F4" s="9" t="s">
        <v>339</v>
      </c>
      <c r="G4" s="8" t="s">
        <v>7</v>
      </c>
    </row>
    <row r="5" ht="28" customHeight="1" spans="1:7">
      <c r="A5" s="10">
        <v>1</v>
      </c>
      <c r="B5" s="11" t="s">
        <v>9</v>
      </c>
      <c r="C5" s="12">
        <v>47.8</v>
      </c>
      <c r="D5" s="12">
        <v>47.8</v>
      </c>
      <c r="E5" s="13">
        <f t="shared" ref="E5:E12" si="0">C5*30</f>
        <v>1434</v>
      </c>
      <c r="F5" s="14"/>
      <c r="G5" s="15"/>
    </row>
    <row r="6" ht="28" customHeight="1" spans="1:7">
      <c r="A6" s="10">
        <v>2</v>
      </c>
      <c r="B6" s="11" t="s">
        <v>10</v>
      </c>
      <c r="C6" s="12">
        <v>910.47</v>
      </c>
      <c r="D6" s="12">
        <v>910.47</v>
      </c>
      <c r="E6" s="13">
        <f t="shared" si="0"/>
        <v>27314.1</v>
      </c>
      <c r="F6" s="14"/>
      <c r="G6" s="15"/>
    </row>
    <row r="7" s="3" customFormat="1" ht="28" customHeight="1" spans="1:7">
      <c r="A7" s="10">
        <v>3</v>
      </c>
      <c r="B7" s="16" t="s">
        <v>11</v>
      </c>
      <c r="C7" s="17">
        <v>1159.48</v>
      </c>
      <c r="D7" s="17">
        <v>1159.48</v>
      </c>
      <c r="E7" s="16">
        <f t="shared" si="0"/>
        <v>34784.4</v>
      </c>
      <c r="F7" s="17"/>
      <c r="G7" s="18"/>
    </row>
    <row r="8" ht="61" customHeight="1" spans="1:7">
      <c r="A8" s="10">
        <v>4</v>
      </c>
      <c r="B8" s="13" t="s">
        <v>12</v>
      </c>
      <c r="C8" s="14">
        <v>1045.76</v>
      </c>
      <c r="D8" s="14">
        <v>1045.76</v>
      </c>
      <c r="E8" s="13">
        <f t="shared" si="0"/>
        <v>31372.8</v>
      </c>
      <c r="F8" s="14"/>
      <c r="G8" s="19" t="s">
        <v>340</v>
      </c>
    </row>
    <row r="9" ht="27" customHeight="1" spans="1:7">
      <c r="A9" s="10">
        <v>5</v>
      </c>
      <c r="B9" s="11" t="s">
        <v>14</v>
      </c>
      <c r="C9" s="20">
        <v>1032.21</v>
      </c>
      <c r="D9" s="20">
        <v>1032.21</v>
      </c>
      <c r="E9" s="13">
        <f t="shared" si="0"/>
        <v>30966.3</v>
      </c>
      <c r="F9" s="14"/>
      <c r="G9" s="15"/>
    </row>
    <row r="10" s="3" customFormat="1" ht="63" customHeight="1" spans="1:7">
      <c r="A10" s="10">
        <v>6</v>
      </c>
      <c r="B10" s="16" t="s">
        <v>15</v>
      </c>
      <c r="C10" s="21">
        <v>763.34</v>
      </c>
      <c r="D10" s="21">
        <v>763.34</v>
      </c>
      <c r="E10" s="13">
        <f t="shared" si="0"/>
        <v>22900.2</v>
      </c>
      <c r="F10" s="17"/>
      <c r="G10" s="19" t="s">
        <v>341</v>
      </c>
    </row>
    <row r="11" s="4" customFormat="1" ht="54" customHeight="1" spans="1:7">
      <c r="A11" s="10">
        <v>7</v>
      </c>
      <c r="B11" s="17" t="s">
        <v>17</v>
      </c>
      <c r="C11" s="21">
        <v>3252.75</v>
      </c>
      <c r="D11" s="21">
        <v>3252.75</v>
      </c>
      <c r="E11" s="13">
        <f t="shared" si="0"/>
        <v>97582.5</v>
      </c>
      <c r="F11" s="17"/>
      <c r="G11" s="22" t="s">
        <v>18</v>
      </c>
    </row>
    <row r="12" ht="27" customHeight="1" spans="1:7">
      <c r="A12" s="10">
        <v>8</v>
      </c>
      <c r="B12" s="13" t="s">
        <v>19</v>
      </c>
      <c r="C12" s="20">
        <v>543.13</v>
      </c>
      <c r="D12" s="20">
        <v>543.13</v>
      </c>
      <c r="E12" s="13">
        <f t="shared" si="0"/>
        <v>16293.9</v>
      </c>
      <c r="F12" s="14"/>
      <c r="G12" s="15"/>
    </row>
    <row r="13" ht="27" customHeight="1" spans="1:7">
      <c r="A13" s="23" t="s">
        <v>342</v>
      </c>
      <c r="B13" s="10"/>
      <c r="C13" s="14">
        <f>SUM(C5:C12)</f>
        <v>8754.94</v>
      </c>
      <c r="D13" s="14">
        <f>SUM(D5:D12)</f>
        <v>8754.94</v>
      </c>
      <c r="E13" s="14">
        <f>SUM(E5:E12)</f>
        <v>262648.2</v>
      </c>
      <c r="F13" s="14"/>
      <c r="G13" s="15"/>
    </row>
    <row r="14" ht="31" customHeight="1" spans="1:7">
      <c r="A14" s="24" t="s">
        <v>343</v>
      </c>
      <c r="B14" s="24"/>
      <c r="C14" s="24"/>
      <c r="D14" s="24"/>
      <c r="E14" s="24"/>
      <c r="F14" s="24"/>
      <c r="G14" s="24"/>
    </row>
  </sheetData>
  <mergeCells count="5">
    <mergeCell ref="A1:G1"/>
    <mergeCell ref="A2:G2"/>
    <mergeCell ref="A3:G3"/>
    <mergeCell ref="A13:B13"/>
    <mergeCell ref="A14:G14"/>
  </mergeCells>
  <pageMargins left="0.393055555555556" right="0.511805555555556" top="0.708333333333333" bottom="0.70833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附件4汇总表</vt:lpstr>
      <vt:lpstr>附件5明细表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2023-07-18T08:51:07Z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1E430712E9534BA4962FEDC7C6FBBE15</vt:lpwstr>
  </property>
  <property fmtid="{D5CDD505-2E9C-101B-9397-08002B2CF9AE}" pid="4" name="commondata">
    <vt:lpwstr>eyJoZGlkIjoiYWVjMDMwNzUxODUzYTNlOWRjZmMwZTQzMzI2ZDMyMWQifQ==</vt:lpwstr>
  </property>
</Properties>
</file>