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<sst xmlns="http://schemas.openxmlformats.org/spreadsheetml/2006/main" count="74" uniqueCount="60">
  <si>
    <t>益阳高新区2023年11月份特困人员丧葬费报表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</si>
  <si>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</si>
  <si>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</si>
  <si>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</si>
  <si>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</si>
  <si>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</si>
  <si>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</si>
  <si>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</si>
  <si>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</si>
  <si>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</si>
  <si>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</si>
  <si>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</si>
  <si>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</si>
  <si>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灵宝山社区</t>
  </si>
  <si>
    <t>晏政良</t>
  </si>
  <si>
    <t>男</t>
  </si>
  <si>
    <t>2023.10.07</t>
  </si>
  <si>
    <t>分散供养</t>
  </si>
  <si>
    <t>晏新华</t>
  </si>
  <si>
    <t>432321********3254</t>
  </si>
  <si>
    <t>大海塘社区</t>
  </si>
  <si>
    <t>甘跃林</t>
  </si>
  <si>
    <t>2023.7.11</t>
  </si>
  <si>
    <t>城市特困</t>
  </si>
  <si>
    <t>蔡春娥</t>
  </si>
  <si>
    <t>432301********4024</t>
  </si>
  <si>
    <t>明月社区</t>
  </si>
  <si>
    <t>姚银英</t>
  </si>
  <si>
    <t>女</t>
  </si>
  <si>
    <t>2023.5.25</t>
  </si>
  <si>
    <t>潘学根</t>
  </si>
  <si>
    <t>432321********6477</t>
  </si>
  <si>
    <t>江家坪社区</t>
  </si>
  <si>
    <t>陈佳仪</t>
  </si>
  <si>
    <t>2023.5.26</t>
  </si>
  <si>
    <t>陈灿</t>
  </si>
  <si>
    <t>430902********458X</t>
  </si>
  <si>
    <t>曾小纯</t>
  </si>
  <si>
    <t>2022.12.31</t>
  </si>
  <si>
    <t>曾思兰</t>
  </si>
  <si>
    <t>432301********3525</t>
  </si>
  <si>
    <t>梓山冲社区</t>
  </si>
  <si>
    <t>陈顶勋</t>
  </si>
  <si>
    <t>74</t>
  </si>
  <si>
    <t>陈正波</t>
  </si>
  <si>
    <t>430903********1215</t>
  </si>
  <si>
    <t>合   计</t>
  </si>
  <si>
    <t>制表：蔡竹芸</t>
  </si>
  <si>
    <t>审核：</t>
  </si>
  <si>
    <t>益阳高新区2023年11月份特困人员丧葬费汇总表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</si>
  <si>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</si>
  <si>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</si>
  <si>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</si>
  <si>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</si>
  <si>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</si>
  <si>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鱼形山街道</t>
  </si>
  <si>
    <t>朝阳街道</t>
  </si>
  <si>
    <t>高新区2023年11月份特困供养人员丧葬费
资  金  发  放</t>
  </si>
  <si>
    <t>花   名   册</t>
  </si>
  <si>
    <t>二○二三年十一月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</si>
</sst>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&quot;$&quot;\ #,##0.00_-;[Red]&quot;$&quot;\ #,##0.00\-"/>
    <numFmt numFmtId="178" formatCode="&quot;$&quot;\ #,##0_-;[Red]&quot;$&quot;\ #,##0\-"/>
    <numFmt numFmtId="179" formatCode="_(&quot;$&quot;* #,##0.00_);_(&quot;$&quot;* \(#,##0.00\);_(&quot;$&quot;* &quot;-&quot;??_);_(@_)"/>
    <numFmt numFmtId="180" formatCode="&quot;$&quot;#,##0.00_);[Red]\(&quot;$&quot;#,##0.00\)"/>
    <numFmt numFmtId="181" formatCode="#\ ??/??"/>
    <numFmt numFmtId="182" formatCode="_-&quot;$&quot;\ * #,##0.00_-;_-&quot;$&quot;\ * #,##0.00\-;_-&quot;$&quot;\ * &quot;-&quot;??_-;_-@_-"/>
    <numFmt numFmtId="183" formatCode="_-* #,##0.00_-;\-* #,##0.00_-;_-* &quot;-&quot;??_-;_-@_-"/>
    <numFmt numFmtId="184" formatCode="_-&quot;$&quot;\ * #,##0_-;_-&quot;$&quot;\ * #,##0\-;_-&quot;$&quot;\ * &quot;-&quot;_-;_-@_-"/>
    <numFmt numFmtId="185" formatCode="#,##0.0_);\(#,##0.0\)"/>
    <numFmt numFmtId="186" formatCode="&quot;$&quot;#,##0_);[Red]\(&quot;$&quot;#,##0\)"/>
    <numFmt numFmtId="187" formatCode="_(&quot;$&quot;* #,##0_);_(&quot;$&quot;* \(#,##0\);_(&quot;$&quot;* &quot;-&quot;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21" fillId="0" borderId="0"/>
    <xf numFmtId="0" fontId="22" fillId="2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9" borderId="8" applyNumberFormat="0" applyFont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1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/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6" fillId="0" borderId="0"/>
    <xf numFmtId="0" fontId="21" fillId="0" borderId="0"/>
    <xf numFmtId="0" fontId="21" fillId="0" borderId="0"/>
    <xf numFmtId="10" fontId="46" fillId="0" borderId="0" applyFont="0" applyFill="0" applyBorder="0" applyAlignment="0" applyProtection="0"/>
    <xf numFmtId="0" fontId="21" fillId="0" borderId="0"/>
    <xf numFmtId="9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21" fillId="0" borderId="0"/>
    <xf numFmtId="38" fontId="47" fillId="35" borderId="0" applyNumberFormat="0" applyBorder="0" applyAlignment="0" applyProtection="0"/>
    <xf numFmtId="0" fontId="21" fillId="0" borderId="0"/>
    <xf numFmtId="0" fontId="48" fillId="36" borderId="15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1" fillId="0" borderId="0">
      <protection locked="0"/>
    </xf>
    <xf numFmtId="0" fontId="21" fillId="0" borderId="0"/>
    <xf numFmtId="0" fontId="49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176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31" fillId="0" borderId="0"/>
    <xf numFmtId="182" fontId="46" fillId="0" borderId="0" applyFont="0" applyFill="0" applyBorder="0" applyAlignment="0" applyProtection="0"/>
    <xf numFmtId="0" fontId="46" fillId="0" borderId="0"/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0" fontId="46" fillId="0" borderId="0" applyProtection="0"/>
    <xf numFmtId="185" fontId="51" fillId="38" borderId="0"/>
    <xf numFmtId="185" fontId="52" fillId="39" borderId="0"/>
    <xf numFmtId="0" fontId="23" fillId="3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/>
    <xf numFmtId="0" fontId="21" fillId="0" borderId="0"/>
    <xf numFmtId="0" fontId="21" fillId="0" borderId="0"/>
    <xf numFmtId="184" fontId="46" fillId="0" borderId="0" applyFont="0" applyFill="0" applyBorder="0" applyAlignment="0" applyProtection="0"/>
    <xf numFmtId="37" fontId="53" fillId="0" borderId="0"/>
    <xf numFmtId="0" fontId="21" fillId="0" borderId="0"/>
    <xf numFmtId="178" fontId="46" fillId="0" borderId="0"/>
    <xf numFmtId="0" fontId="31" fillId="0" borderId="0"/>
    <xf numFmtId="49" fontId="21" fillId="0" borderId="0"/>
    <xf numFmtId="3" fontId="20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81" fontId="46" fillId="0" borderId="0" applyFont="0" applyFill="0" applyProtection="0"/>
    <xf numFmtId="0" fontId="41" fillId="0" borderId="0">
      <alignment vertical="center"/>
    </xf>
    <xf numFmtId="0" fontId="41" fillId="0" borderId="0">
      <alignment vertical="center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4" fillId="0" borderId="18">
      <alignment horizontal="center"/>
    </xf>
    <xf numFmtId="0" fontId="20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56" fillId="0" borderId="0"/>
    <xf numFmtId="0" fontId="21" fillId="0" borderId="0">
      <alignment vertical="center"/>
    </xf>
    <xf numFmtId="0" fontId="48" fillId="36" borderId="15">
      <protection locked="0"/>
    </xf>
    <xf numFmtId="0" fontId="21" fillId="0" borderId="0">
      <alignment vertical="center"/>
    </xf>
    <xf numFmtId="0" fontId="48" fillId="36" borderId="15">
      <protection locked="0"/>
    </xf>
    <xf numFmtId="179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6" fillId="0" borderId="0" applyNumberFormat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21" fillId="0" borderId="0"/>
    <xf numFmtId="0" fontId="21" fillId="0" borderId="0">
      <alignment vertical="center"/>
    </xf>
    <xf numFmtId="49" fontId="21" fillId="0" borderId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1" xfId="248" applyFont="1" applyBorder="1" applyAlignment="1">
      <alignment horizontal="center" vertical="center"/>
    </xf>
    <xf numFmtId="0" fontId="17" fillId="0" borderId="6" xfId="248" applyFont="1" applyBorder="1" applyAlignment="1">
      <alignment horizontal="center" vertical="center"/>
    </xf>
    <xf numFmtId="0" fontId="17" fillId="0" borderId="2" xfId="248" applyFont="1" applyBorder="1" applyAlignment="1">
      <alignment vertical="center"/>
    </xf>
    <xf numFmtId="0" fontId="17" fillId="0" borderId="2" xfId="248" applyFont="1" applyBorder="1" applyAlignment="1">
      <alignment horizontal="center" vertical="center"/>
    </xf>
    <xf numFmtId="0" fontId="17" fillId="0" borderId="2" xfId="248" applyFont="1" applyBorder="1" applyAlignment="1">
      <alignment horizontal="left" vertical="center"/>
    </xf>
    <xf numFmtId="49" fontId="17" fillId="0" borderId="2" xfId="248" applyNumberFormat="1" applyFont="1" applyFill="1" applyBorder="1" applyAlignment="1">
      <alignment horizontal="center" vertical="center"/>
    </xf>
    <xf numFmtId="0" fontId="18" fillId="0" borderId="2" xfId="248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248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115" zoomScaleNormal="115" workbookViewId="0">
      <selection activeCell="F16" sqref="F16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20.75" style="7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36" t="s">
        <v>11</v>
      </c>
      <c r="L2" s="36" t="s">
        <v>12</v>
      </c>
    </row>
    <row r="3" s="21" customFormat="1" ht="30" customHeight="1" spans="1:16383">
      <c r="A3" s="24">
        <v>1</v>
      </c>
      <c r="B3" s="25" t="s">
        <v>13</v>
      </c>
      <c r="C3" s="26" t="s">
        <v>14</v>
      </c>
      <c r="D3" s="26" t="s">
        <v>15</v>
      </c>
      <c r="E3" s="26">
        <v>71</v>
      </c>
      <c r="F3" s="26" t="s">
        <v>16</v>
      </c>
      <c r="G3" s="26" t="s">
        <v>17</v>
      </c>
      <c r="H3" s="26">
        <v>6528</v>
      </c>
      <c r="I3" s="26">
        <v>6528</v>
      </c>
      <c r="J3" s="26" t="s">
        <v>18</v>
      </c>
      <c r="K3" s="26" t="s">
        <v>19</v>
      </c>
      <c r="L3" s="37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</row>
    <row r="4" s="21" customFormat="1" ht="30" customHeight="1" spans="1:16383">
      <c r="A4" s="24">
        <v>2</v>
      </c>
      <c r="B4" s="25" t="s">
        <v>20</v>
      </c>
      <c r="C4" s="26" t="s">
        <v>21</v>
      </c>
      <c r="D4" s="26" t="s">
        <v>15</v>
      </c>
      <c r="E4" s="26">
        <v>69</v>
      </c>
      <c r="F4" s="26" t="s">
        <v>22</v>
      </c>
      <c r="G4" s="26" t="s">
        <v>23</v>
      </c>
      <c r="H4" s="26">
        <v>10140</v>
      </c>
      <c r="I4" s="26">
        <v>10140</v>
      </c>
      <c r="J4" s="26" t="s">
        <v>24</v>
      </c>
      <c r="K4" s="26" t="s">
        <v>25</v>
      </c>
      <c r="L4" s="38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</row>
    <row r="5" ht="30" customHeight="1" spans="1:12">
      <c r="A5" s="24">
        <v>3</v>
      </c>
      <c r="B5" s="25" t="s">
        <v>26</v>
      </c>
      <c r="C5" s="26" t="s">
        <v>27</v>
      </c>
      <c r="D5" s="26" t="s">
        <v>28</v>
      </c>
      <c r="E5" s="26">
        <v>89</v>
      </c>
      <c r="F5" s="26" t="s">
        <v>29</v>
      </c>
      <c r="G5" s="26" t="s">
        <v>23</v>
      </c>
      <c r="H5" s="26">
        <v>10140</v>
      </c>
      <c r="I5" s="26">
        <v>10140</v>
      </c>
      <c r="J5" s="26" t="s">
        <v>30</v>
      </c>
      <c r="K5" s="26" t="s">
        <v>31</v>
      </c>
      <c r="L5" s="38"/>
    </row>
    <row r="6" ht="30" customHeight="1" spans="1:12">
      <c r="A6" s="24">
        <v>4</v>
      </c>
      <c r="B6" s="25" t="s">
        <v>32</v>
      </c>
      <c r="C6" s="26" t="s">
        <v>33</v>
      </c>
      <c r="D6" s="26" t="s">
        <v>28</v>
      </c>
      <c r="E6" s="26">
        <v>15</v>
      </c>
      <c r="F6" s="26" t="s">
        <v>34</v>
      </c>
      <c r="G6" s="26" t="s">
        <v>23</v>
      </c>
      <c r="H6" s="26">
        <v>10140</v>
      </c>
      <c r="I6" s="26">
        <v>10140</v>
      </c>
      <c r="J6" s="26" t="s">
        <v>35</v>
      </c>
      <c r="K6" s="26" t="s">
        <v>36</v>
      </c>
      <c r="L6" s="38"/>
    </row>
    <row r="7" ht="30" customHeight="1" spans="1:12">
      <c r="A7" s="24">
        <v>5</v>
      </c>
      <c r="B7" s="25" t="s">
        <v>32</v>
      </c>
      <c r="C7" s="26" t="s">
        <v>37</v>
      </c>
      <c r="D7" s="26" t="s">
        <v>28</v>
      </c>
      <c r="E7" s="26">
        <v>49</v>
      </c>
      <c r="F7" s="26" t="s">
        <v>38</v>
      </c>
      <c r="G7" s="26" t="s">
        <v>23</v>
      </c>
      <c r="H7" s="26">
        <v>9360</v>
      </c>
      <c r="I7" s="26">
        <v>9360</v>
      </c>
      <c r="J7" s="26" t="s">
        <v>39</v>
      </c>
      <c r="K7" s="26" t="s">
        <v>40</v>
      </c>
      <c r="L7" s="38"/>
    </row>
    <row r="8" ht="30" customHeight="1" spans="1:12">
      <c r="A8" s="24">
        <v>6</v>
      </c>
      <c r="B8" s="27" t="s">
        <v>41</v>
      </c>
      <c r="C8" s="27" t="s">
        <v>42</v>
      </c>
      <c r="D8" s="27" t="s">
        <v>15</v>
      </c>
      <c r="E8" s="27" t="s">
        <v>43</v>
      </c>
      <c r="F8" s="27" t="s">
        <v>29</v>
      </c>
      <c r="G8" s="26" t="s">
        <v>23</v>
      </c>
      <c r="H8" s="26">
        <v>10140</v>
      </c>
      <c r="I8" s="26">
        <v>10140</v>
      </c>
      <c r="J8" s="39" t="s">
        <v>44</v>
      </c>
      <c r="K8" s="26" t="s">
        <v>45</v>
      </c>
      <c r="L8" s="38"/>
    </row>
    <row r="9" ht="35.1" customHeight="1" spans="1:12">
      <c r="A9" s="28" t="s">
        <v>46</v>
      </c>
      <c r="B9" s="29"/>
      <c r="C9" s="30"/>
      <c r="D9" s="31"/>
      <c r="E9" s="31"/>
      <c r="F9" s="32"/>
      <c r="G9" s="33"/>
      <c r="H9" s="34"/>
      <c r="I9" s="40">
        <f>SUM(I3:I8)</f>
        <v>56448</v>
      </c>
      <c r="J9" s="41"/>
      <c r="K9" s="42"/>
      <c r="L9" s="42"/>
    </row>
    <row r="10" s="5" customFormat="1" ht="35.1" customHeight="1" spans="1:16380">
      <c r="A10" s="21" t="s">
        <v>47</v>
      </c>
      <c r="B10" s="21"/>
      <c r="C10" s="35"/>
      <c r="D10" s="35"/>
      <c r="E10" s="35"/>
      <c r="F10" s="35"/>
      <c r="G10" s="35"/>
      <c r="H10" s="35"/>
      <c r="I10" s="35" t="s">
        <v>48</v>
      </c>
      <c r="J10" s="35"/>
      <c r="K10" s="35"/>
      <c r="L10" s="3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</row>
  </sheetData>
  <mergeCells count="2">
    <mergeCell ref="A1:L1"/>
    <mergeCell ref="A9:B9"/>
  </mergeCells>
  <conditionalFormatting sqref="C3">
    <cfRule type="duplicateValues" dxfId="0" priority="1"/>
  </conditionalFormatting>
  <conditionalFormatting sqref="C6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:C2 C7:C1048576">
    <cfRule type="duplicateValues" dxfId="0" priority="14"/>
    <cfRule type="duplicateValues" dxfId="0" priority="15"/>
    <cfRule type="duplicateValues" dxfId="0" priority="17"/>
    <cfRule type="duplicateValues" dxfId="0" priority="18"/>
  </conditionalFormatting>
  <conditionalFormatting sqref="J1:J2 J7:J1048576">
    <cfRule type="duplicateValues" dxfId="0" priority="16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zoomScale="115" zoomScaleNormal="115" workbookViewId="0">
      <selection activeCell="F8" sqref="F8"/>
    </sheetView>
  </sheetViews>
  <sheetFormatPr defaultColWidth="9" defaultRowHeight="21.95" customHeight="1" outlineLevelRow="6"/>
  <cols>
    <col min="1" max="1" width="11" style="6" customWidth="1"/>
    <col min="2" max="2" width="28.875" style="6" customWidth="1"/>
    <col min="3" max="5" width="24.125" style="6" customWidth="1"/>
    <col min="6" max="16369" width="9" style="7"/>
    <col min="16370" max="16370" width="9" style="6"/>
  </cols>
  <sheetData>
    <row r="1" ht="75.95" customHeight="1" spans="1:5">
      <c r="A1" s="8" t="s">
        <v>49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9" t="s">
        <v>50</v>
      </c>
    </row>
    <row r="3" ht="47.1" customHeight="1" spans="1:16370">
      <c r="A3" s="10" t="s">
        <v>1</v>
      </c>
      <c r="B3" s="10" t="s">
        <v>51</v>
      </c>
      <c r="C3" s="11" t="s">
        <v>52</v>
      </c>
      <c r="D3" s="11" t="s">
        <v>53</v>
      </c>
      <c r="E3" s="11" t="s">
        <v>54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7.1" customHeight="1" spans="1:5">
      <c r="A4" s="10">
        <v>1</v>
      </c>
      <c r="B4" s="12" t="s">
        <v>55</v>
      </c>
      <c r="C4" s="11">
        <v>1</v>
      </c>
      <c r="D4" s="13">
        <v>6528</v>
      </c>
      <c r="E4" s="13">
        <f>C4*D4</f>
        <v>6528</v>
      </c>
    </row>
    <row r="5" ht="47.1" customHeight="1" spans="1:5">
      <c r="A5" s="10">
        <v>2</v>
      </c>
      <c r="B5" s="12" t="s">
        <v>56</v>
      </c>
      <c r="C5" s="11">
        <v>5</v>
      </c>
      <c r="D5" s="13">
        <v>10140</v>
      </c>
      <c r="E5" s="13">
        <v>49920</v>
      </c>
    </row>
    <row r="6" ht="47.1" customHeight="1" spans="1:5">
      <c r="A6" s="14" t="s">
        <v>46</v>
      </c>
      <c r="B6" s="15"/>
      <c r="C6" s="16">
        <f>SUM(C4:C5)</f>
        <v>6</v>
      </c>
      <c r="D6" s="16"/>
      <c r="E6" s="16">
        <f>SUM(E4:E5)</f>
        <v>56448</v>
      </c>
    </row>
    <row r="7" s="5" customFormat="1" ht="39" customHeight="1" spans="1:16370">
      <c r="A7" s="17" t="s">
        <v>47</v>
      </c>
      <c r="B7" s="17"/>
      <c r="C7" s="18"/>
      <c r="D7" s="19" t="s">
        <v>48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H6" sqref="H6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57</v>
      </c>
      <c r="B1" s="1"/>
      <c r="C1" s="1"/>
      <c r="D1" s="1"/>
    </row>
    <row r="2" ht="128.1" customHeight="1" spans="1:4">
      <c r="A2" s="2" t="s">
        <v>58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59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2023-11-10T03:17:18Z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