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天星桥实物" sheetId="1" r:id="rId1"/>
    <sheet name="猫村实物" sheetId="2" r:id="rId2"/>
    <sheet name="猫村货币" sheetId="3" r:id="rId3"/>
    <sheet name="清溪 (2)" sheetId="5" r:id="rId4"/>
    <sheet name="云雾山 (2)" sheetId="6" r:id="rId5"/>
    <sheet name="1.百茂 (3)" sheetId="7" r:id="rId6"/>
    <sheet name="2.科力远 (3)" sheetId="8" r:id="rId7"/>
    <sheet name="3.长天新能源 (3)" sheetId="9" r:id="rId8"/>
    <sheet name="4.长益 (3)" sheetId="10" r:id="rId9"/>
    <sheet name="5.四方山 (2)" sheetId="11" r:id="rId10"/>
  </sheets>
  <definedNames>
    <definedName name="_xlnm.Print_Titles" localSheetId="0">天星桥实物!$3:$3</definedName>
    <definedName name="_xlnm._FilterDatabase" localSheetId="1" hidden="1">猫村实物!$A$3:$M$159</definedName>
    <definedName name="_xlnm.Print_Titles" localSheetId="1">猫村实物!$3:$3</definedName>
    <definedName name="_xlnm.Print_Titles" localSheetId="2">猫村货币!$3:$3</definedName>
    <definedName name="_xlnm._FilterDatabase" localSheetId="2" hidden="1">猫村货币!$O$4:$O$40</definedName>
    <definedName name="_xlnm.Print_Titles" localSheetId="4">'云雾山 (2)'!$3:$3</definedName>
    <definedName name="_xlnm.Print_Titles" localSheetId="5">'1.百茂 (3)'!$2:$2</definedName>
    <definedName name="_xlnm.Print_Titles" localSheetId="6">'2.科力远 (3)'!$2:$2</definedName>
    <definedName name="_xlnm.Print_Titles" localSheetId="7">'3.长天新能源 (3)'!$2:$2</definedName>
    <definedName name="_xlnm.Print_Titles" localSheetId="8">'4.长益 (3)'!$2:$2</definedName>
    <definedName name="_xlnm.Print_Titles" localSheetId="9">'5.四方山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<sst xmlns="http://schemas.openxmlformats.org/spreadsheetml/2006/main" count="6823" uniqueCount="1691">
  <si>
    <t>天猫村天星桥片实物安置资格联审审定名单（第38批次）</t>
  </si>
  <si>
    <t>制表单位：高新区征拆事务所                                                                       时间：2024年1月2日</t>
  </si>
  <si>
    <t>序号</t>
  </si>
  <si>
    <t>姓名</t>
  </si>
  <si>
    <t>家庭成员</t>
  </si>
  <si>
    <t>与户主关系</t>
  </si>
  <si>
    <t>性别</t>
  </si>
  <si>
    <t>户籍所在地</t>
  </si>
  <si>
    <t>户口性质</t>
  </si>
  <si>
    <t>婚姻状况</t>
  </si>
  <si>
    <t>身份证号码</t>
  </si>
  <si>
    <t>拆迁项目</t>
  </si>
  <si>
    <t>拆迁时间</t>
  </si>
  <si>
    <t>是否联审公示</t>
  </si>
  <si>
    <t>应安置面积（平方米）</t>
  </si>
  <si>
    <t>备注</t>
  </si>
  <si>
    <t>徐德芳</t>
  </si>
  <si>
    <t>户主</t>
  </si>
  <si>
    <t>男</t>
  </si>
  <si>
    <t>双合组</t>
  </si>
  <si>
    <t>农业</t>
  </si>
  <si>
    <t>已婚</t>
  </si>
  <si>
    <t>432321********6495</t>
  </si>
  <si>
    <t>梅林路</t>
  </si>
  <si>
    <t>否</t>
  </si>
  <si>
    <t>尹立红</t>
  </si>
  <si>
    <t>妻</t>
  </si>
  <si>
    <t>女</t>
  </si>
  <si>
    <t>432321********6488</t>
  </si>
  <si>
    <t>徐德连</t>
  </si>
  <si>
    <t>432321********6475</t>
  </si>
  <si>
    <t>王爱华</t>
  </si>
  <si>
    <t>432321********6528</t>
  </si>
  <si>
    <t>徐文进</t>
  </si>
  <si>
    <t>未婚</t>
  </si>
  <si>
    <t>430903********4546</t>
  </si>
  <si>
    <t>徐文祥</t>
  </si>
  <si>
    <t>子</t>
  </si>
  <si>
    <t>430903********0075</t>
  </si>
  <si>
    <t>张德毛</t>
  </si>
  <si>
    <t>高码头</t>
  </si>
  <si>
    <t>432321********6517</t>
  </si>
  <si>
    <t>何佑贞</t>
  </si>
  <si>
    <t>432321********6489</t>
  </si>
  <si>
    <t>张霜</t>
  </si>
  <si>
    <t>430903********4520</t>
  </si>
  <si>
    <t>张粤</t>
  </si>
  <si>
    <t>430903********4519</t>
  </si>
  <si>
    <t>赵春桃</t>
  </si>
  <si>
    <t>430903********4228</t>
  </si>
  <si>
    <t>张以谦</t>
  </si>
  <si>
    <t>430903********0096</t>
  </si>
  <si>
    <t>孙爱民</t>
  </si>
  <si>
    <t>双合</t>
  </si>
  <si>
    <t>430903********451X</t>
  </si>
  <si>
    <t>2015.10</t>
  </si>
  <si>
    <t>张立娥</t>
  </si>
  <si>
    <t>432321********6487</t>
  </si>
  <si>
    <t>吴月娥</t>
  </si>
  <si>
    <t>老元村</t>
  </si>
  <si>
    <t>432321********6520</t>
  </si>
  <si>
    <t>李桂华</t>
  </si>
  <si>
    <t>430903********1216</t>
  </si>
  <si>
    <t>张蓉</t>
  </si>
  <si>
    <t>430903********4224</t>
  </si>
  <si>
    <t>李若曦</t>
  </si>
  <si>
    <t>430903********0086</t>
  </si>
  <si>
    <t>李聪</t>
  </si>
  <si>
    <t>430903********1219</t>
  </si>
  <si>
    <t>张学祥</t>
  </si>
  <si>
    <t>徐家湾</t>
  </si>
  <si>
    <t>432321********6499</t>
  </si>
  <si>
    <t>李赛群</t>
  </si>
  <si>
    <t>432321********6485</t>
  </si>
  <si>
    <t>张春辉</t>
  </si>
  <si>
    <t>432321********6477</t>
  </si>
  <si>
    <t>碧桂园</t>
  </si>
  <si>
    <t>2013.10</t>
  </si>
  <si>
    <t>林霞秀</t>
  </si>
  <si>
    <t>432321********652X</t>
  </si>
  <si>
    <t>张年初</t>
  </si>
  <si>
    <t>432321********6479</t>
  </si>
  <si>
    <t>2016.8</t>
  </si>
  <si>
    <t>李风英</t>
  </si>
  <si>
    <t>432321********1223</t>
  </si>
  <si>
    <t>张谦</t>
  </si>
  <si>
    <t>430903********4547</t>
  </si>
  <si>
    <t>张帆</t>
  </si>
  <si>
    <t>430903********4538</t>
  </si>
  <si>
    <t>张世民</t>
  </si>
  <si>
    <t>蒋小红</t>
  </si>
  <si>
    <t>432321********2120</t>
  </si>
  <si>
    <t>张青</t>
  </si>
  <si>
    <t>430903********452X</t>
  </si>
  <si>
    <t>张年平</t>
  </si>
  <si>
    <t>徐建明</t>
  </si>
  <si>
    <t>432321********6472</t>
  </si>
  <si>
    <t>432321********650X</t>
  </si>
  <si>
    <t>徐贝</t>
  </si>
  <si>
    <t>430903********4510</t>
  </si>
  <si>
    <t>徐志勇</t>
  </si>
  <si>
    <t>430903********4514</t>
  </si>
  <si>
    <t>张白球</t>
  </si>
  <si>
    <t>432321********6470</t>
  </si>
  <si>
    <t>刘凤娥</t>
  </si>
  <si>
    <t>432321********6508</t>
  </si>
  <si>
    <t>张敏</t>
  </si>
  <si>
    <t>430903********1262</t>
  </si>
  <si>
    <t>赵国豪</t>
  </si>
  <si>
    <t>410422********4334</t>
  </si>
  <si>
    <t>张玲</t>
  </si>
  <si>
    <t>430903********1229</t>
  </si>
  <si>
    <t>张珮璐</t>
  </si>
  <si>
    <t>430903********4548</t>
  </si>
  <si>
    <t>张渊哲</t>
  </si>
  <si>
    <t>430903********121X</t>
  </si>
  <si>
    <t>张润良</t>
  </si>
  <si>
    <t>432321********6474</t>
  </si>
  <si>
    <t>徐立华</t>
  </si>
  <si>
    <t>432321********3225</t>
  </si>
  <si>
    <t>张军</t>
  </si>
  <si>
    <t>430903********4551</t>
  </si>
  <si>
    <t>张毅</t>
  </si>
  <si>
    <t>430903********4511</t>
  </si>
  <si>
    <t>孙月喜</t>
  </si>
  <si>
    <t>432321********6486</t>
  </si>
  <si>
    <t>李科生</t>
  </si>
  <si>
    <t>丧偶</t>
  </si>
  <si>
    <t>432321********6471</t>
  </si>
  <si>
    <t>2012.07</t>
  </si>
  <si>
    <t>李玲</t>
  </si>
  <si>
    <t>430903********4526</t>
  </si>
  <si>
    <t>李超</t>
  </si>
  <si>
    <t>430903********4530</t>
  </si>
  <si>
    <t>张艳</t>
  </si>
  <si>
    <t>非农</t>
  </si>
  <si>
    <t>430902********0029</t>
  </si>
  <si>
    <t>李锦熙</t>
  </si>
  <si>
    <t>430903********0019</t>
  </si>
  <si>
    <t>李锦轩</t>
  </si>
  <si>
    <t>430903********0037</t>
  </si>
  <si>
    <t>伍明玉</t>
  </si>
  <si>
    <t>432326********421X</t>
  </si>
  <si>
    <t>尹时秀</t>
  </si>
  <si>
    <t>432321********6506</t>
  </si>
  <si>
    <t>尹海华</t>
  </si>
  <si>
    <t>薛光保</t>
  </si>
  <si>
    <t>刘友珍</t>
  </si>
  <si>
    <t>尹足先</t>
  </si>
  <si>
    <t>尹乐先</t>
  </si>
  <si>
    <t>尹卫林</t>
  </si>
  <si>
    <t>谢辉</t>
  </si>
  <si>
    <t>尹添虎</t>
  </si>
  <si>
    <t>430903********0239</t>
  </si>
  <si>
    <t>尹海清</t>
  </si>
  <si>
    <t>430903********453X</t>
  </si>
  <si>
    <t>张金生</t>
  </si>
  <si>
    <t>432321********6494</t>
  </si>
  <si>
    <t>张克强</t>
  </si>
  <si>
    <t>430903********4513</t>
  </si>
  <si>
    <t>碧桂园三期</t>
  </si>
  <si>
    <t>祝卫娥</t>
  </si>
  <si>
    <t>432321********8429</t>
  </si>
  <si>
    <t>张星雨</t>
  </si>
  <si>
    <t>刘腊阳</t>
  </si>
  <si>
    <t>432321********6480</t>
  </si>
  <si>
    <t>张立文</t>
  </si>
  <si>
    <t>汤家湾</t>
  </si>
  <si>
    <t>432321********6501</t>
  </si>
  <si>
    <t>杨惠珂</t>
  </si>
  <si>
    <t>430903********4571</t>
  </si>
  <si>
    <t>崔凤姣</t>
  </si>
  <si>
    <t>430902********7549</t>
  </si>
  <si>
    <t>杨瑾萱</t>
  </si>
  <si>
    <t>430903********0025</t>
  </si>
  <si>
    <t>杨承宇</t>
  </si>
  <si>
    <t>430903********0117</t>
  </si>
  <si>
    <t>卜桃秀</t>
  </si>
  <si>
    <t>母亲</t>
  </si>
  <si>
    <t>徐正兴</t>
  </si>
  <si>
    <t>杨家村</t>
  </si>
  <si>
    <t>薛小平</t>
  </si>
  <si>
    <t>432321********6502</t>
  </si>
  <si>
    <t>徐范平</t>
  </si>
  <si>
    <t>卜小云</t>
  </si>
  <si>
    <t>432321********6223</t>
  </si>
  <si>
    <t>徐世铭</t>
  </si>
  <si>
    <t>430903********4532</t>
  </si>
  <si>
    <t>徐美玲</t>
  </si>
  <si>
    <t>彭德</t>
  </si>
  <si>
    <t>天石村</t>
  </si>
  <si>
    <t>彭熙妍</t>
  </si>
  <si>
    <t>430903********0128</t>
  </si>
  <si>
    <t>徐丽丽</t>
  </si>
  <si>
    <t>赫山区</t>
  </si>
  <si>
    <t>430903********6328</t>
  </si>
  <si>
    <t>尹爱秧</t>
  </si>
  <si>
    <t>薛国保</t>
  </si>
  <si>
    <t>432321********6478</t>
  </si>
  <si>
    <t>430903********4524</t>
  </si>
  <si>
    <t>薛浪</t>
  </si>
  <si>
    <t>430903********1236</t>
  </si>
  <si>
    <t>卜文化</t>
  </si>
  <si>
    <t>高铺塘</t>
  </si>
  <si>
    <t>432321********1232</t>
  </si>
  <si>
    <t>消防指挥中心</t>
  </si>
  <si>
    <t>熊元满</t>
  </si>
  <si>
    <t>432321********656X</t>
  </si>
  <si>
    <t>卜开亮</t>
  </si>
  <si>
    <t>张巧英</t>
  </si>
  <si>
    <t>432321********6529</t>
  </si>
  <si>
    <t>李世丰</t>
  </si>
  <si>
    <t>何胜兰</t>
  </si>
  <si>
    <t>李利莎</t>
  </si>
  <si>
    <t>430903********1226</t>
  </si>
  <si>
    <t>李奕晨</t>
  </si>
  <si>
    <t>430903********0013</t>
  </si>
  <si>
    <t>彭凯贱</t>
  </si>
  <si>
    <t>天晟加气站</t>
  </si>
  <si>
    <t>孟美英</t>
  </si>
  <si>
    <t>432321********6526</t>
  </si>
  <si>
    <t>彭小明</t>
  </si>
  <si>
    <t>430903********4521</t>
  </si>
  <si>
    <t>彭寅科</t>
  </si>
  <si>
    <t>卜贡军</t>
  </si>
  <si>
    <t>432321********6481</t>
  </si>
  <si>
    <t>彭志伟</t>
  </si>
  <si>
    <t>430903********4557</t>
  </si>
  <si>
    <t>肖艳平</t>
  </si>
  <si>
    <t>430903********4583</t>
  </si>
  <si>
    <t>彭雅璇</t>
  </si>
  <si>
    <t>430903********0083</t>
  </si>
  <si>
    <t>邓奎武</t>
  </si>
  <si>
    <t>叶敏</t>
  </si>
  <si>
    <t>430903********458X</t>
  </si>
  <si>
    <t>邓知源</t>
  </si>
  <si>
    <t>430903********0042</t>
  </si>
  <si>
    <t>邓知欣</t>
  </si>
  <si>
    <t>430903********0028</t>
  </si>
  <si>
    <t>朱建威</t>
  </si>
  <si>
    <t>张家湾</t>
  </si>
  <si>
    <t>430903********1512</t>
  </si>
  <si>
    <t>彭珂</t>
  </si>
  <si>
    <t>430903********4567</t>
  </si>
  <si>
    <t>朱晗雨</t>
  </si>
  <si>
    <t>430903********010X</t>
  </si>
  <si>
    <t>彭爱民</t>
  </si>
  <si>
    <t>432321********6492</t>
  </si>
  <si>
    <t>尹国军</t>
  </si>
  <si>
    <t>432321********6503</t>
  </si>
  <si>
    <t>彭镭</t>
  </si>
  <si>
    <t>舒珊</t>
  </si>
  <si>
    <t>彭舒雅</t>
  </si>
  <si>
    <t>430903********0045</t>
  </si>
  <si>
    <t>刘正华</t>
  </si>
  <si>
    <t>432321********6497</t>
  </si>
  <si>
    <t>熊惠清</t>
  </si>
  <si>
    <t>彭为民</t>
  </si>
  <si>
    <t>432321********647X</t>
  </si>
  <si>
    <t>黄腊群</t>
  </si>
  <si>
    <t>432321********6484</t>
  </si>
  <si>
    <t>邓德安</t>
  </si>
  <si>
    <t>432321********6498</t>
  </si>
  <si>
    <t>张放英</t>
  </si>
  <si>
    <t>432321********6507</t>
  </si>
  <si>
    <t>邓彩云</t>
  </si>
  <si>
    <t>432321********6476</t>
  </si>
  <si>
    <t>张亚龙</t>
  </si>
  <si>
    <t>张媞涵</t>
  </si>
  <si>
    <t>430903********0081</t>
  </si>
  <si>
    <t>吴红军</t>
  </si>
  <si>
    <t>高吾村</t>
  </si>
  <si>
    <t>张运娥</t>
  </si>
  <si>
    <t>430903********4523</t>
  </si>
  <si>
    <t>彭德华</t>
  </si>
  <si>
    <t>石长复线</t>
  </si>
  <si>
    <t>姚跃英</t>
  </si>
  <si>
    <t>彭正双</t>
  </si>
  <si>
    <t>430903********4515</t>
  </si>
  <si>
    <t>彭正丰</t>
  </si>
  <si>
    <t>430903********1212</t>
  </si>
  <si>
    <t>钟小芳</t>
  </si>
  <si>
    <t>440233********800X</t>
  </si>
  <si>
    <t>彭晨皓</t>
  </si>
  <si>
    <t>430903********0057</t>
  </si>
  <si>
    <t>彭世明</t>
  </si>
  <si>
    <t>彭海山</t>
  </si>
  <si>
    <t>父子</t>
  </si>
  <si>
    <t>徐进辉</t>
  </si>
  <si>
    <t>430903********4536</t>
  </si>
  <si>
    <t>欧阳百元</t>
  </si>
  <si>
    <t>徐晟涵</t>
  </si>
  <si>
    <t>430903********0199</t>
  </si>
  <si>
    <t>徐熠涵</t>
  </si>
  <si>
    <t>徐兵芳</t>
  </si>
  <si>
    <t>432321********6473</t>
  </si>
  <si>
    <t>李三元</t>
  </si>
  <si>
    <t>徐立波</t>
  </si>
  <si>
    <t>张弘烨</t>
  </si>
  <si>
    <t>430581********1784</t>
  </si>
  <si>
    <t>徐梓涵</t>
  </si>
  <si>
    <t>430903********0210</t>
  </si>
  <si>
    <t>徐梓淇</t>
  </si>
  <si>
    <t>430903********011X</t>
  </si>
  <si>
    <t>彭爱兰</t>
  </si>
  <si>
    <t>432321********648X</t>
  </si>
  <si>
    <t>徐丽苹</t>
  </si>
  <si>
    <t>彭海凡</t>
  </si>
  <si>
    <t>陈桂珍</t>
  </si>
  <si>
    <t>曹小英</t>
  </si>
  <si>
    <t>彭志明</t>
  </si>
  <si>
    <t>安置基地</t>
  </si>
  <si>
    <t>母</t>
  </si>
  <si>
    <t>432321********716X</t>
  </si>
  <si>
    <t>夏腊梅</t>
  </si>
  <si>
    <t xml:space="preserve"> 夏腊梅</t>
  </si>
  <si>
    <t>432321********654X</t>
  </si>
  <si>
    <t>彭子忠</t>
  </si>
  <si>
    <t>432321********6490</t>
  </si>
  <si>
    <t>刘腊军</t>
  </si>
  <si>
    <t>夏建华</t>
  </si>
  <si>
    <t>刘菊英</t>
  </si>
  <si>
    <t>吴海军</t>
  </si>
  <si>
    <t>********</t>
  </si>
  <si>
    <t>吴重阳</t>
  </si>
  <si>
    <t>张凤云</t>
  </si>
  <si>
    <t>432321********6542</t>
  </si>
  <si>
    <t>张维广</t>
  </si>
  <si>
    <t>曹运珍</t>
  </si>
  <si>
    <t>吴再勋</t>
  </si>
  <si>
    <t>汤根良</t>
  </si>
  <si>
    <t>432321********6209</t>
  </si>
  <si>
    <t>彭贱民</t>
  </si>
  <si>
    <t>姚淑云</t>
  </si>
  <si>
    <t>432321********5325</t>
  </si>
  <si>
    <t>彭婵</t>
  </si>
  <si>
    <t>邓文明</t>
  </si>
  <si>
    <t>女婿</t>
  </si>
  <si>
    <t>430903********0016</t>
  </si>
  <si>
    <t>张芳</t>
  </si>
  <si>
    <t>430903********4568</t>
  </si>
  <si>
    <t>邓邦炜钰</t>
  </si>
  <si>
    <t>430903********0131</t>
  </si>
  <si>
    <t>张政才</t>
  </si>
  <si>
    <t>432321********6493</t>
  </si>
  <si>
    <t>尹秀明</t>
  </si>
  <si>
    <t>张灿</t>
  </si>
  <si>
    <t>430903********4525</t>
  </si>
  <si>
    <t>张晶晶</t>
  </si>
  <si>
    <t>430903********454X</t>
  </si>
  <si>
    <t>彭建尤</t>
  </si>
  <si>
    <t>彭柳英</t>
  </si>
  <si>
    <t>二女</t>
  </si>
  <si>
    <t>430903********4540</t>
  </si>
  <si>
    <t>曹学军</t>
  </si>
  <si>
    <t>430903********0058</t>
  </si>
  <si>
    <t>彭菊英</t>
  </si>
  <si>
    <t>大女</t>
  </si>
  <si>
    <t>430903********1287</t>
  </si>
  <si>
    <t>曹伦宇</t>
  </si>
  <si>
    <t>430903********0034</t>
  </si>
  <si>
    <t>刘晚花</t>
  </si>
  <si>
    <t>彭卫清</t>
  </si>
  <si>
    <t>李小平</t>
  </si>
  <si>
    <t>彭珍珍</t>
  </si>
  <si>
    <t>430903********4541</t>
  </si>
  <si>
    <t>张立平</t>
  </si>
  <si>
    <t>432321********6551</t>
  </si>
  <si>
    <t>汤立华</t>
  </si>
  <si>
    <t>432321********6181</t>
  </si>
  <si>
    <t>张胜</t>
  </si>
  <si>
    <t>张正辉</t>
  </si>
  <si>
    <t>尹翠香</t>
  </si>
  <si>
    <t>卜才生</t>
  </si>
  <si>
    <t>430903********1214</t>
  </si>
  <si>
    <t>卜莲香</t>
  </si>
  <si>
    <t>430903********1224</t>
  </si>
  <si>
    <t>卜冬连</t>
  </si>
  <si>
    <t>430903********1238</t>
  </si>
  <si>
    <t>曹引霞</t>
  </si>
  <si>
    <t>430903********4549</t>
  </si>
  <si>
    <t>卜昊</t>
  </si>
  <si>
    <t>430903********0193</t>
  </si>
  <si>
    <t>卜果果</t>
  </si>
  <si>
    <t>430903********004X</t>
  </si>
  <si>
    <t>李彩云</t>
  </si>
  <si>
    <t>430923********2684</t>
  </si>
  <si>
    <t>羊舞岭2号安置基地</t>
  </si>
  <si>
    <t>2015.4.28</t>
  </si>
  <si>
    <t>张学文</t>
  </si>
  <si>
    <t>432321********6554</t>
  </si>
  <si>
    <t>曹跃珍</t>
  </si>
  <si>
    <t>张灯秀</t>
  </si>
  <si>
    <t>杨喜华</t>
  </si>
  <si>
    <t>卜水英</t>
  </si>
  <si>
    <t>430903********0026</t>
  </si>
  <si>
    <t>李运珍</t>
  </si>
  <si>
    <t>张文</t>
  </si>
  <si>
    <t>430903********4545</t>
  </si>
  <si>
    <t>邓奎平</t>
  </si>
  <si>
    <t>432321********648x</t>
  </si>
  <si>
    <t>帅子玥</t>
  </si>
  <si>
    <t>430903********0044</t>
  </si>
  <si>
    <t>帅子涵</t>
  </si>
  <si>
    <t>430903********0017</t>
  </si>
  <si>
    <t>折合标准户84个</t>
  </si>
  <si>
    <t>天猫村猫村片实物安置资格联审审定名单（第38批次）</t>
  </si>
  <si>
    <t>制表单位：高新区征拆事务所                                                                                            时间：2024年1月2日</t>
  </si>
  <si>
    <t>审定（拟）安置面积
（㎡）</t>
  </si>
  <si>
    <t>卜靖兵</t>
  </si>
  <si>
    <t>432321********6190</t>
  </si>
  <si>
    <t>谢林港村天猫村</t>
  </si>
  <si>
    <t>卜吉安</t>
  </si>
  <si>
    <t>432321********6174</t>
  </si>
  <si>
    <t>华桂花</t>
  </si>
  <si>
    <t>配偶</t>
  </si>
  <si>
    <t>432321********6208</t>
  </si>
  <si>
    <t>曾虎</t>
  </si>
  <si>
    <t>432301********2012</t>
  </si>
  <si>
    <t>鸬鹚桥安置地</t>
  </si>
  <si>
    <t>姚灿华</t>
  </si>
  <si>
    <t>432321********5341</t>
  </si>
  <si>
    <t>曾瑶</t>
  </si>
  <si>
    <t>430903********1527</t>
  </si>
  <si>
    <t>曾涵</t>
  </si>
  <si>
    <t>430903********1563</t>
  </si>
  <si>
    <t>朱志辉</t>
  </si>
  <si>
    <t>432321********6173</t>
  </si>
  <si>
    <t>梅林路安置地</t>
  </si>
  <si>
    <t>舒凤姣</t>
  </si>
  <si>
    <t>432321********010X</t>
  </si>
  <si>
    <t>汤光明</t>
  </si>
  <si>
    <t>432321********6197</t>
  </si>
  <si>
    <t>李仙珍</t>
  </si>
  <si>
    <t>432321********6204</t>
  </si>
  <si>
    <t>汤胜</t>
  </si>
  <si>
    <t>430903********1523</t>
  </si>
  <si>
    <t>汤国辉</t>
  </si>
  <si>
    <t>徐秋良</t>
  </si>
  <si>
    <t>432321********3224</t>
  </si>
  <si>
    <t>汤凯丽</t>
  </si>
  <si>
    <t>朱启星</t>
  </si>
  <si>
    <t>430902********6516</t>
  </si>
  <si>
    <t>碧桂园二期</t>
  </si>
  <si>
    <t>汤赛</t>
  </si>
  <si>
    <t>430903********1529</t>
  </si>
  <si>
    <t>朱紫妍</t>
  </si>
  <si>
    <t>430903********0063</t>
  </si>
  <si>
    <t>汤睿弦</t>
  </si>
  <si>
    <t>430903********0213</t>
  </si>
  <si>
    <t>曾光灿</t>
  </si>
  <si>
    <t>432321********6195</t>
  </si>
  <si>
    <t>汤专</t>
  </si>
  <si>
    <t>430903********1514</t>
  </si>
  <si>
    <t>汤源</t>
  </si>
  <si>
    <t>430903********0227</t>
  </si>
  <si>
    <t>汤湉</t>
  </si>
  <si>
    <t>430903********0165</t>
  </si>
  <si>
    <t>刘思莹</t>
  </si>
  <si>
    <t>430923********2626</t>
  </si>
  <si>
    <t>长沙市开福区</t>
  </si>
  <si>
    <t>汤国兵</t>
  </si>
  <si>
    <t>432321********6177</t>
  </si>
  <si>
    <t>曹爱纯</t>
  </si>
  <si>
    <t>432321********6268</t>
  </si>
  <si>
    <t>汤荣贵</t>
  </si>
  <si>
    <t>彭腊珍</t>
  </si>
  <si>
    <t>430722********1022</t>
  </si>
  <si>
    <t>汤嘉琪</t>
  </si>
  <si>
    <t>430903********0215</t>
  </si>
  <si>
    <t>汤嘉玥</t>
  </si>
  <si>
    <t>何元贞</t>
  </si>
  <si>
    <t>430903********1528</t>
  </si>
  <si>
    <t>汤胜强</t>
  </si>
  <si>
    <t>430903********1518</t>
  </si>
  <si>
    <t>汤重和</t>
  </si>
  <si>
    <t>432321********6215</t>
  </si>
  <si>
    <t>周运娥</t>
  </si>
  <si>
    <t>432321********6185</t>
  </si>
  <si>
    <t>汤端锋</t>
  </si>
  <si>
    <t>卜友军</t>
  </si>
  <si>
    <t>432321********6224</t>
  </si>
  <si>
    <t>汤勤</t>
  </si>
  <si>
    <t>430903********1545</t>
  </si>
  <si>
    <t>汤舟</t>
  </si>
  <si>
    <t>430903********1524</t>
  </si>
  <si>
    <t>汤军明</t>
  </si>
  <si>
    <t>432321********6182</t>
  </si>
  <si>
    <t>熊立纯</t>
  </si>
  <si>
    <t>汤莎莎</t>
  </si>
  <si>
    <t>430903********1520</t>
  </si>
  <si>
    <t>汤凯权</t>
  </si>
  <si>
    <t>430903********1513</t>
  </si>
  <si>
    <t>王可俊</t>
  </si>
  <si>
    <t>500234********1702</t>
  </si>
  <si>
    <t>汤承宇</t>
  </si>
  <si>
    <t>430903********0219</t>
  </si>
  <si>
    <t>汤骏</t>
  </si>
  <si>
    <t>430903********0194</t>
  </si>
  <si>
    <t>张梅</t>
  </si>
  <si>
    <t>430903********1543</t>
  </si>
  <si>
    <t>一园两中心</t>
  </si>
  <si>
    <t>汤庆良</t>
  </si>
  <si>
    <t>432321********617X</t>
  </si>
  <si>
    <t>黄桂英</t>
  </si>
  <si>
    <t>432321********6188</t>
  </si>
  <si>
    <t>张克明</t>
  </si>
  <si>
    <t>432321********6172</t>
  </si>
  <si>
    <t>王红梅</t>
  </si>
  <si>
    <t>432321********6186</t>
  </si>
  <si>
    <t>张克武</t>
  </si>
  <si>
    <t>432321********6171</t>
  </si>
  <si>
    <t>卜雪云</t>
  </si>
  <si>
    <t>张双旺</t>
  </si>
  <si>
    <t>彭美金</t>
  </si>
  <si>
    <t>汤小林</t>
  </si>
  <si>
    <t>郭令秋</t>
  </si>
  <si>
    <t>432321********6200</t>
  </si>
  <si>
    <t>汤寅斌</t>
  </si>
  <si>
    <t>曹放华</t>
  </si>
  <si>
    <t>汤海龙</t>
  </si>
  <si>
    <t>汤重兵</t>
  </si>
  <si>
    <t>陈赛军</t>
  </si>
  <si>
    <t>432321********6180</t>
  </si>
  <si>
    <t>卜仁辉</t>
  </si>
  <si>
    <t>432321********6170</t>
  </si>
  <si>
    <t>罗运珍</t>
  </si>
  <si>
    <t>汤如意</t>
  </si>
  <si>
    <t>430903********1210</t>
  </si>
  <si>
    <t>傅立纯</t>
  </si>
  <si>
    <t>430903********1526</t>
  </si>
  <si>
    <t>汤紫薇</t>
  </si>
  <si>
    <t>汤紫萱</t>
  </si>
  <si>
    <t>430903********016X</t>
  </si>
  <si>
    <t>汤松柏</t>
  </si>
  <si>
    <t>432321********6179</t>
  </si>
  <si>
    <t>李霞</t>
  </si>
  <si>
    <t>430921********6666</t>
  </si>
  <si>
    <t>汤子豪</t>
  </si>
  <si>
    <t>430903********0053</t>
  </si>
  <si>
    <t>汤涵宇</t>
  </si>
  <si>
    <t>430903********0135</t>
  </si>
  <si>
    <t>卜志牛</t>
  </si>
  <si>
    <t>432321********6192</t>
  </si>
  <si>
    <t>曾菊香</t>
  </si>
  <si>
    <t>熊建军</t>
  </si>
  <si>
    <t>432321********6198</t>
  </si>
  <si>
    <t>张腊春</t>
  </si>
  <si>
    <t>432321********6207</t>
  </si>
  <si>
    <t>卜国军</t>
  </si>
  <si>
    <t>432321********6191</t>
  </si>
  <si>
    <t>谭利群</t>
  </si>
  <si>
    <t>500241********6821</t>
  </si>
  <si>
    <t>卜文涛</t>
  </si>
  <si>
    <t>430903********1515</t>
  </si>
  <si>
    <t>卜力军</t>
  </si>
  <si>
    <t>432321********6176</t>
  </si>
  <si>
    <t>杨再亚</t>
  </si>
  <si>
    <t>513522********5923</t>
  </si>
  <si>
    <t>卜俊晖</t>
  </si>
  <si>
    <t>430903********1519</t>
  </si>
  <si>
    <t>汤奇仁</t>
  </si>
  <si>
    <t>曹彩娥</t>
  </si>
  <si>
    <t>432321********6187</t>
  </si>
  <si>
    <t>汤世康</t>
  </si>
  <si>
    <t>432321********6175</t>
  </si>
  <si>
    <t>易金珠</t>
  </si>
  <si>
    <t>卜德宝</t>
  </si>
  <si>
    <t>李元中</t>
  </si>
  <si>
    <t>432321********6483</t>
  </si>
  <si>
    <t>卜益冬</t>
  </si>
  <si>
    <t>周军</t>
  </si>
  <si>
    <t>430903********1525</t>
  </si>
  <si>
    <t>卜曙光</t>
  </si>
  <si>
    <t>卜益辉</t>
  </si>
  <si>
    <t>430999********0011</t>
  </si>
  <si>
    <t>曹美英</t>
  </si>
  <si>
    <t>430902********8529</t>
  </si>
  <si>
    <t>卜婉乐</t>
  </si>
  <si>
    <t>430903********0161</t>
  </si>
  <si>
    <t>卜青才</t>
  </si>
  <si>
    <t>李伟红</t>
  </si>
  <si>
    <t>430903********0024</t>
  </si>
  <si>
    <t>卜鑫玉</t>
  </si>
  <si>
    <t>卜秋才</t>
  </si>
  <si>
    <t>张立军</t>
  </si>
  <si>
    <t>432321********6189</t>
  </si>
  <si>
    <t>卜吉祥</t>
  </si>
  <si>
    <t>汤小阳</t>
  </si>
  <si>
    <t>432321********620X</t>
  </si>
  <si>
    <t>黄中海</t>
  </si>
  <si>
    <t>430922********0516</t>
  </si>
  <si>
    <t>卜群芳</t>
  </si>
  <si>
    <t>黄紫琪</t>
  </si>
  <si>
    <t>430903********0084</t>
  </si>
  <si>
    <t>汤若平</t>
  </si>
  <si>
    <t>刘建民</t>
  </si>
  <si>
    <t>汤喜红</t>
  </si>
  <si>
    <t>彭雪云</t>
  </si>
  <si>
    <t>汤春芳</t>
  </si>
  <si>
    <t>卜战军</t>
  </si>
  <si>
    <t>汤春花</t>
  </si>
  <si>
    <t>432321********6183</t>
  </si>
  <si>
    <t>丈夫</t>
  </si>
  <si>
    <t>汤璇</t>
  </si>
  <si>
    <t>卜子妍</t>
  </si>
  <si>
    <t>汤浩珑</t>
  </si>
  <si>
    <t>430903********0157</t>
  </si>
  <si>
    <t>卜浩天</t>
  </si>
  <si>
    <t>430903********0173</t>
  </si>
  <si>
    <t>卜华恩</t>
  </si>
  <si>
    <t>432321********6199</t>
  </si>
  <si>
    <t>陈连香</t>
  </si>
  <si>
    <t>卜婷</t>
  </si>
  <si>
    <t>430903********152X</t>
  </si>
  <si>
    <t>谭奋强</t>
  </si>
  <si>
    <t>432321********6213</t>
  </si>
  <si>
    <t>卜翠娥</t>
  </si>
  <si>
    <t>汤益明</t>
  </si>
  <si>
    <t>432321********6193</t>
  </si>
  <si>
    <t>吴雪辉</t>
  </si>
  <si>
    <t>汤强</t>
  </si>
  <si>
    <t>崔姣</t>
  </si>
  <si>
    <t>430903********6143</t>
  </si>
  <si>
    <t>汤芷妮</t>
  </si>
  <si>
    <t>430903********0263</t>
  </si>
  <si>
    <t>卜菊阳</t>
  </si>
  <si>
    <t>李芝元</t>
  </si>
  <si>
    <t>卜金旺</t>
  </si>
  <si>
    <t>卜盛佳</t>
  </si>
  <si>
    <t>430903********0043</t>
  </si>
  <si>
    <t>傅佩</t>
  </si>
  <si>
    <t>430922********0527</t>
  </si>
  <si>
    <t>卜平安</t>
  </si>
  <si>
    <t>430903********0115</t>
  </si>
  <si>
    <t>汤仁林</t>
  </si>
  <si>
    <t>432321********6178</t>
  </si>
  <si>
    <t>李秀英</t>
  </si>
  <si>
    <t>432321********6184</t>
  </si>
  <si>
    <t>汤建明</t>
  </si>
  <si>
    <t>430903********1532</t>
  </si>
  <si>
    <t>汤宇轩</t>
  </si>
  <si>
    <t>430903********0390</t>
  </si>
  <si>
    <t>李彤</t>
  </si>
  <si>
    <t>430981********8226</t>
  </si>
  <si>
    <t>汤军</t>
  </si>
  <si>
    <t>李娟</t>
  </si>
  <si>
    <t>430903********1245</t>
  </si>
  <si>
    <t>汤鸿奕</t>
  </si>
  <si>
    <t>430903********007X</t>
  </si>
  <si>
    <t>汤静蕾</t>
  </si>
  <si>
    <t>张春初</t>
  </si>
  <si>
    <t>卜立英</t>
  </si>
  <si>
    <t>汤世华</t>
  </si>
  <si>
    <t>汤寿松</t>
  </si>
  <si>
    <t>曹亮贞</t>
  </si>
  <si>
    <t>卜菊中</t>
  </si>
  <si>
    <t>432321********6212</t>
  </si>
  <si>
    <t>刘兰香</t>
  </si>
  <si>
    <t>汤浩云</t>
  </si>
  <si>
    <t>欧阳爱珍</t>
  </si>
  <si>
    <t>汤艳红</t>
  </si>
  <si>
    <t>430903********1220</t>
  </si>
  <si>
    <t>蔡鑫佳</t>
  </si>
  <si>
    <t>孙</t>
  </si>
  <si>
    <t>430922********0382</t>
  </si>
  <si>
    <t>蔡苏平</t>
  </si>
  <si>
    <t>432321********619X</t>
  </si>
  <si>
    <t>卜令霞</t>
  </si>
  <si>
    <t>432321********618X</t>
  </si>
  <si>
    <t>汤书松</t>
  </si>
  <si>
    <t>刘桂元</t>
  </si>
  <si>
    <t>汤清</t>
  </si>
  <si>
    <t>430903********1522</t>
  </si>
  <si>
    <t>合计</t>
  </si>
  <si>
    <t>折合标准户58.5个</t>
  </si>
  <si>
    <t>猫村货币安置资格联审审定名单（第39批次）</t>
  </si>
  <si>
    <t>制表单位：高新区征拆事务所                                                                                           日期：2024年1月2日</t>
  </si>
  <si>
    <t>户主姓名</t>
  </si>
  <si>
    <t>家庭人员</t>
  </si>
  <si>
    <t>与户主的关系</t>
  </si>
  <si>
    <t>户口所在地</t>
  </si>
  <si>
    <t>身份证</t>
  </si>
  <si>
    <t>拆迁项目名称</t>
  </si>
  <si>
    <t>拓展情形</t>
  </si>
  <si>
    <t>核定人数</t>
  </si>
  <si>
    <t>张波</t>
  </si>
  <si>
    <t xml:space="preserve">农业 </t>
  </si>
  <si>
    <t>天猫村楼子屋组</t>
  </si>
  <si>
    <t>430903********1517</t>
  </si>
  <si>
    <t>2016.5.10</t>
  </si>
  <si>
    <t>无</t>
  </si>
  <si>
    <t>贺静</t>
  </si>
  <si>
    <t>夫妻</t>
  </si>
  <si>
    <t>430981********1128</t>
  </si>
  <si>
    <t>张锦江</t>
  </si>
  <si>
    <t>张锦山</t>
  </si>
  <si>
    <t>430903********0257</t>
  </si>
  <si>
    <t>汤志文</t>
  </si>
  <si>
    <t>天猫村六山公组</t>
  </si>
  <si>
    <t>2012.7.2</t>
  </si>
  <si>
    <t>达龄未婚</t>
  </si>
  <si>
    <t>卜玉莲</t>
  </si>
  <si>
    <t>汤颖</t>
  </si>
  <si>
    <t>父女</t>
  </si>
  <si>
    <t>汤璟岑</t>
  </si>
  <si>
    <t>卜岳林</t>
  </si>
  <si>
    <t>天猫村担五村组</t>
  </si>
  <si>
    <t>迎宾中苑</t>
  </si>
  <si>
    <t>2020.6.11</t>
  </si>
  <si>
    <t>丧偶独身</t>
  </si>
  <si>
    <t>李世连</t>
  </si>
  <si>
    <t>天猫村一若公组</t>
  </si>
  <si>
    <t>2016.5.12</t>
  </si>
  <si>
    <t>熊和秀</t>
  </si>
  <si>
    <t>2016.5.13</t>
  </si>
  <si>
    <t>汤可祥</t>
  </si>
  <si>
    <t>2016.9.4</t>
  </si>
  <si>
    <t>卜叔中</t>
  </si>
  <si>
    <t>张克良</t>
  </si>
  <si>
    <t>独生子女</t>
  </si>
  <si>
    <t>汤菊英</t>
  </si>
  <si>
    <t>彭云华</t>
  </si>
  <si>
    <t>2016.4.27</t>
  </si>
  <si>
    <t>王静</t>
  </si>
  <si>
    <t>汤建国</t>
  </si>
  <si>
    <t>2012.7.7</t>
  </si>
  <si>
    <t>夏建红</t>
  </si>
  <si>
    <t>432321********778X</t>
  </si>
  <si>
    <t>汤昊</t>
  </si>
  <si>
    <t>430903********0011</t>
  </si>
  <si>
    <t>汤旭</t>
  </si>
  <si>
    <t>430903********0033</t>
  </si>
  <si>
    <t>卜为学</t>
  </si>
  <si>
    <t>2016.3.1</t>
  </si>
  <si>
    <t>曹珍祥</t>
  </si>
  <si>
    <t>夏小辉</t>
  </si>
  <si>
    <t>430923********8235</t>
  </si>
  <si>
    <t>汤胜玲</t>
  </si>
  <si>
    <t>430903********1547</t>
  </si>
  <si>
    <t>夏箐馨</t>
  </si>
  <si>
    <t>430903********0245</t>
  </si>
  <si>
    <t>夏梵馨</t>
  </si>
  <si>
    <t>430903********0060</t>
  </si>
  <si>
    <t>陈金英</t>
  </si>
  <si>
    <t>天猫村峡山口组</t>
  </si>
  <si>
    <t>2016.6.16</t>
  </si>
  <si>
    <t>独身丧偶</t>
  </si>
  <si>
    <t>汤新科</t>
  </si>
  <si>
    <t>2015.1.6</t>
  </si>
  <si>
    <t>曹云香</t>
  </si>
  <si>
    <t>卜奇英</t>
  </si>
  <si>
    <t>430903********1246</t>
  </si>
  <si>
    <t>2018.7.9</t>
  </si>
  <si>
    <t>郭枚方</t>
  </si>
  <si>
    <t>2015.1.21</t>
  </si>
  <si>
    <t>温雪枚</t>
  </si>
  <si>
    <t>天猫村龙脉村组</t>
  </si>
  <si>
    <t>卜光伏</t>
  </si>
  <si>
    <t>天猫村大全村组</t>
  </si>
  <si>
    <t>2016.6.24</t>
  </si>
  <si>
    <t>邱冬秀</t>
  </si>
  <si>
    <t>天猫村巷子村组</t>
  </si>
  <si>
    <t>国晶硅</t>
  </si>
  <si>
    <t>2011.7.29</t>
  </si>
  <si>
    <t>杨来美</t>
  </si>
  <si>
    <t>2010.9.12</t>
  </si>
  <si>
    <t>高新区清溪村货币安置资格联审审定名单（第39批次）</t>
  </si>
  <si>
    <t>制表单位：高新区征拆事务所                                                 日期：2024年1月2日</t>
  </si>
  <si>
    <t>曾经是否安置</t>
  </si>
  <si>
    <t>周建彬</t>
  </si>
  <si>
    <t>邓石桥</t>
  </si>
  <si>
    <t>清溪景区8号地块</t>
  </si>
  <si>
    <t>张四平</t>
  </si>
  <si>
    <t>周宇</t>
  </si>
  <si>
    <t>卜琪</t>
  </si>
  <si>
    <t>夫</t>
  </si>
  <si>
    <t>430903********5136</t>
  </si>
  <si>
    <t>卜子凌</t>
  </si>
  <si>
    <t>卜子骞</t>
  </si>
  <si>
    <t>430903********0336</t>
  </si>
  <si>
    <t>周源</t>
  </si>
  <si>
    <t>麻雅雯</t>
  </si>
  <si>
    <t>430903********0146</t>
  </si>
  <si>
    <t>麻国林</t>
  </si>
  <si>
    <t>非农业</t>
  </si>
  <si>
    <t>石桥村</t>
  </si>
  <si>
    <t>430421********1673</t>
  </si>
  <si>
    <t>邓铁文</t>
  </si>
  <si>
    <t>芭茅村组</t>
  </si>
  <si>
    <t>云雾山路卸土场</t>
  </si>
  <si>
    <t>2022.5.12</t>
  </si>
  <si>
    <t>杨小妹</t>
  </si>
  <si>
    <t>卜秉彝</t>
  </si>
  <si>
    <t>清溪村</t>
  </si>
  <si>
    <t>杜鹃路</t>
  </si>
  <si>
    <t>2019.6.6</t>
  </si>
  <si>
    <t>吴凤岐</t>
  </si>
  <si>
    <t>云雾山社区货币安置资格联审审定名单（第39批次）</t>
  </si>
  <si>
    <t xml:space="preserve">       制表单位：高新区征拆事务所                                                                 日期：2024年1月2日</t>
  </si>
  <si>
    <t>序
号</t>
  </si>
  <si>
    <t>征拆
时间</t>
  </si>
  <si>
    <t>陈多芳</t>
  </si>
  <si>
    <t>云雾山社区</t>
  </si>
  <si>
    <t>432321********618x</t>
  </si>
  <si>
    <t>南扩</t>
  </si>
  <si>
    <t>曹文斌</t>
  </si>
  <si>
    <t>白羊坡组</t>
  </si>
  <si>
    <t>2014.4.22</t>
  </si>
  <si>
    <t>陈立霞</t>
  </si>
  <si>
    <t>曹庆</t>
  </si>
  <si>
    <t>曹艳</t>
  </si>
  <si>
    <t>430903********1561</t>
  </si>
  <si>
    <t>曹茂林</t>
  </si>
  <si>
    <t xml:space="preserve">无 </t>
  </si>
  <si>
    <t>陈喜春</t>
  </si>
  <si>
    <t>432321********6206</t>
  </si>
  <si>
    <t>易正祥</t>
  </si>
  <si>
    <t>潘家湾</t>
  </si>
  <si>
    <t>2014.3.19</t>
  </si>
  <si>
    <t>李训英</t>
  </si>
  <si>
    <t>432321********18x</t>
  </si>
  <si>
    <t>盛建华</t>
  </si>
  <si>
    <t>2014.1.25</t>
  </si>
  <si>
    <t>独生子女
离异独身</t>
  </si>
  <si>
    <t>盛智杰</t>
  </si>
  <si>
    <t>李燕贻</t>
  </si>
  <si>
    <t>大村组</t>
  </si>
  <si>
    <t>2016.3.22</t>
  </si>
  <si>
    <t>邓丹红</t>
  </si>
  <si>
    <t>孟公村组</t>
  </si>
  <si>
    <t>云雾山路</t>
  </si>
  <si>
    <t>2016.6.15</t>
  </si>
  <si>
    <t>离异独身</t>
  </si>
  <si>
    <t>刘知贤</t>
  </si>
  <si>
    <t>上板桥</t>
  </si>
  <si>
    <t>卸土场</t>
  </si>
  <si>
    <t>2021.8.15</t>
  </si>
  <si>
    <t>易伏云</t>
  </si>
  <si>
    <t>邓敏</t>
  </si>
  <si>
    <t>立波学校</t>
  </si>
  <si>
    <t>2021.4.29</t>
  </si>
  <si>
    <t>刘劲松</t>
  </si>
  <si>
    <t>432321********6196</t>
  </si>
  <si>
    <t>刘宇涵</t>
  </si>
  <si>
    <t>430903********1510</t>
  </si>
  <si>
    <t>刘依依</t>
  </si>
  <si>
    <t>430903********0041</t>
  </si>
  <si>
    <t>聂仟明</t>
  </si>
  <si>
    <t>夏仟明</t>
  </si>
  <si>
    <t>中板桥</t>
  </si>
  <si>
    <t>彭三林</t>
  </si>
  <si>
    <t>聂佳</t>
  </si>
  <si>
    <t>430903********1253</t>
  </si>
  <si>
    <t>聂一伊</t>
  </si>
  <si>
    <t>430903********0047</t>
  </si>
  <si>
    <t>聂倩</t>
  </si>
  <si>
    <t>曾伟胜</t>
  </si>
  <si>
    <t>下板桥</t>
  </si>
  <si>
    <t>432321********617x</t>
  </si>
  <si>
    <t>2020.10.11</t>
  </si>
  <si>
    <t>高伏元</t>
  </si>
  <si>
    <t>曾宇</t>
  </si>
  <si>
    <t>430903********151x</t>
  </si>
  <si>
    <t>曾毅楠</t>
  </si>
  <si>
    <t>430903********0216</t>
  </si>
  <si>
    <t>夏孟兰</t>
  </si>
  <si>
    <t>2021.1.9</t>
  </si>
  <si>
    <t>曾明</t>
  </si>
  <si>
    <t>430903********1550</t>
  </si>
  <si>
    <t>李洁莲</t>
  </si>
  <si>
    <t>450923********3844</t>
  </si>
  <si>
    <t>曾帅</t>
  </si>
  <si>
    <t>430903********0056</t>
  </si>
  <si>
    <t>曾亮</t>
  </si>
  <si>
    <t>430903********1597</t>
  </si>
  <si>
    <t>曹程九</t>
  </si>
  <si>
    <t>2020.10.10</t>
  </si>
  <si>
    <t>黄寅珍</t>
  </si>
  <si>
    <t>曹艳红</t>
  </si>
  <si>
    <t>430903********0923</t>
  </si>
  <si>
    <t>曹君</t>
  </si>
  <si>
    <t>430903********53x</t>
  </si>
  <si>
    <t>赖南辛</t>
  </si>
  <si>
    <t>430122********6725</t>
  </si>
  <si>
    <t>曹誉腾</t>
  </si>
  <si>
    <t>430903********0010</t>
  </si>
  <si>
    <t>曹艺龄</t>
  </si>
  <si>
    <t>430903********0021</t>
  </si>
  <si>
    <t>曾伏元</t>
  </si>
  <si>
    <t>李人杰</t>
  </si>
  <si>
    <t>潘孟斌</t>
  </si>
  <si>
    <t>2020.10.13</t>
  </si>
  <si>
    <t>独生子女、丧偶独身</t>
  </si>
  <si>
    <t>彭玉珍</t>
  </si>
  <si>
    <t>2020.12.5</t>
  </si>
  <si>
    <t>邓辉</t>
  </si>
  <si>
    <t>2021.8.20</t>
  </si>
  <si>
    <t>陈建安</t>
  </si>
  <si>
    <t>432321********5879</t>
  </si>
  <si>
    <t>陈嘉伟</t>
  </si>
  <si>
    <t>陈嘉亮</t>
  </si>
  <si>
    <t>曾佳</t>
  </si>
  <si>
    <t>430903********1222</t>
  </si>
  <si>
    <t>周其生</t>
  </si>
  <si>
    <t>瞿爱华</t>
  </si>
  <si>
    <t>432325********6128</t>
  </si>
  <si>
    <t>周斌</t>
  </si>
  <si>
    <t>孙莹莹</t>
  </si>
  <si>
    <t>320923********4828</t>
  </si>
  <si>
    <t>周钊菡</t>
  </si>
  <si>
    <t>320115********4923</t>
  </si>
  <si>
    <t>周钊玥</t>
  </si>
  <si>
    <t>320104********442x</t>
  </si>
  <si>
    <t>蒋步兵</t>
  </si>
  <si>
    <t>群英组</t>
  </si>
  <si>
    <t>320722********6977</t>
  </si>
  <si>
    <t>2021.8.16</t>
  </si>
  <si>
    <t>曹青情</t>
  </si>
  <si>
    <t>蒋志远</t>
  </si>
  <si>
    <t>曹跃峰</t>
  </si>
  <si>
    <t>2021.8.13</t>
  </si>
  <si>
    <t>杨三元</t>
  </si>
  <si>
    <t xml:space="preserve">曹青 </t>
  </si>
  <si>
    <t>曹星</t>
  </si>
  <si>
    <t>徐丽华</t>
  </si>
  <si>
    <t>430903********2188</t>
  </si>
  <si>
    <t>曹宇轩</t>
  </si>
  <si>
    <t>曹雨曦</t>
  </si>
  <si>
    <t>陈建平</t>
  </si>
  <si>
    <t>黄泥咀</t>
  </si>
  <si>
    <t>2020.7.21</t>
  </si>
  <si>
    <t>独生子女、部分非农
达龄未婚</t>
  </si>
  <si>
    <t>熊劲松</t>
  </si>
  <si>
    <t>团洲路</t>
  </si>
  <si>
    <t>430903********0032</t>
  </si>
  <si>
    <t>熊诗佳</t>
  </si>
  <si>
    <t>易望敏</t>
  </si>
  <si>
    <t>430903********1568</t>
  </si>
  <si>
    <t>2021.7.21</t>
  </si>
  <si>
    <t>邓丹</t>
  </si>
  <si>
    <t>2021.8.24</t>
  </si>
  <si>
    <t>张丽纯</t>
  </si>
  <si>
    <t>432321********0021</t>
  </si>
  <si>
    <t>高铁生活配套区</t>
  </si>
  <si>
    <t>2021.4.5</t>
  </si>
  <si>
    <t>部分非农</t>
  </si>
  <si>
    <t>袁建华</t>
  </si>
  <si>
    <t>432321********0013</t>
  </si>
  <si>
    <t>刘菊秋</t>
  </si>
  <si>
    <t>金银山</t>
  </si>
  <si>
    <t>430903********0913</t>
  </si>
  <si>
    <t>全部非农</t>
  </si>
  <si>
    <t>王赛琴</t>
  </si>
  <si>
    <t>432301********252x</t>
  </si>
  <si>
    <t>张海军</t>
  </si>
  <si>
    <t>赫山街道</t>
  </si>
  <si>
    <t>430111********0434</t>
  </si>
  <si>
    <t>2020.10.15</t>
  </si>
  <si>
    <t>孙晓燕</t>
  </si>
  <si>
    <t>432321********0088</t>
  </si>
  <si>
    <t>张佳鑫</t>
  </si>
  <si>
    <t>430903********002x</t>
  </si>
  <si>
    <t>卜应辉</t>
  </si>
  <si>
    <t>流溪村组</t>
  </si>
  <si>
    <t>尹正和</t>
  </si>
  <si>
    <t>燕子湾</t>
  </si>
  <si>
    <t>2020.7.17</t>
  </si>
  <si>
    <t>郭才安</t>
  </si>
  <si>
    <t>陈登科</t>
  </si>
  <si>
    <t>一字墙组</t>
  </si>
  <si>
    <t>永福路</t>
  </si>
  <si>
    <t>2021.6.9</t>
  </si>
  <si>
    <t>欧阳长秀</t>
  </si>
  <si>
    <t>游润</t>
  </si>
  <si>
    <t>马家咀</t>
  </si>
  <si>
    <t>430903********1569</t>
  </si>
  <si>
    <t>夏斌</t>
  </si>
  <si>
    <t>430903********1233</t>
  </si>
  <si>
    <t>游嘉怡</t>
  </si>
  <si>
    <t>430903********0029</t>
  </si>
  <si>
    <t>夏嘉睿</t>
  </si>
  <si>
    <t>刘志兵</t>
  </si>
  <si>
    <t>2021.7.22</t>
  </si>
  <si>
    <t>汤秀英</t>
  </si>
  <si>
    <t>刘东</t>
  </si>
  <si>
    <t>430903********1235</t>
  </si>
  <si>
    <t>潘庆良</t>
  </si>
  <si>
    <t>刘浩宇</t>
  </si>
  <si>
    <t xml:space="preserve">刘雅琪 </t>
  </si>
  <si>
    <t>刘艳</t>
  </si>
  <si>
    <t>唐昭</t>
  </si>
  <si>
    <t>430903********1542</t>
  </si>
  <si>
    <t>王仕奇</t>
  </si>
  <si>
    <t>430903********1535</t>
  </si>
  <si>
    <t>2020.7.9</t>
  </si>
  <si>
    <t>吴敏平</t>
  </si>
  <si>
    <t>妻子</t>
  </si>
  <si>
    <t>350525********352X</t>
  </si>
  <si>
    <t>王浚哲</t>
  </si>
  <si>
    <t>430903********0154</t>
  </si>
  <si>
    <t>合           计</t>
  </si>
  <si>
    <t>高新区鱼形山街道第四十批安置资格联审审定名单（石新桥村 百茂）</t>
  </si>
  <si>
    <t>关系</t>
  </si>
  <si>
    <r>
      <rPr>
        <b/>
        <sz val="10"/>
        <rFont val="宋体"/>
        <charset val="134"/>
      </rPr>
      <t>户口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性质</t>
    </r>
  </si>
  <si>
    <r>
      <rPr>
        <b/>
        <sz val="10"/>
        <rFont val="宋体"/>
        <charset val="134"/>
      </rPr>
      <t>户籍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所在地</t>
    </r>
  </si>
  <si>
    <r>
      <rPr>
        <b/>
        <sz val="10"/>
        <rFont val="宋体"/>
        <charset val="134"/>
      </rPr>
      <t>婚嫁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状况</t>
    </r>
  </si>
  <si>
    <t>晏艳华</t>
  </si>
  <si>
    <t>430903********2726</t>
  </si>
  <si>
    <r>
      <rPr>
        <sz val="11"/>
        <rFont val="宋体"/>
        <charset val="0"/>
      </rPr>
      <t>百茂</t>
    </r>
    <r>
      <rPr>
        <sz val="11"/>
        <rFont val="Times New Roman"/>
        <charset val="0"/>
      </rPr>
      <t xml:space="preserve">
2021.10.19</t>
    </r>
  </si>
  <si>
    <t>窑后冲</t>
  </si>
  <si>
    <t>离异</t>
  </si>
  <si>
    <t>余溢</t>
  </si>
  <si>
    <t>儿子</t>
  </si>
  <si>
    <t>430903********6650</t>
  </si>
  <si>
    <t>余蓉</t>
  </si>
  <si>
    <t>女儿</t>
  </si>
  <si>
    <t>晏白潮</t>
  </si>
  <si>
    <t>432321********2977</t>
  </si>
  <si>
    <r>
      <rPr>
        <sz val="11"/>
        <rFont val="宋体"/>
        <charset val="0"/>
      </rPr>
      <t>百茂</t>
    </r>
    <r>
      <rPr>
        <sz val="11"/>
        <rFont val="Times New Roman"/>
        <charset val="0"/>
      </rPr>
      <t xml:space="preserve">
2021.10.14</t>
    </r>
  </si>
  <si>
    <r>
      <rPr>
        <sz val="11"/>
        <rFont val="宋体"/>
        <charset val="0"/>
      </rPr>
      <t>石新桥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朱家冲</t>
    </r>
  </si>
  <si>
    <t>徐巧香</t>
  </si>
  <si>
    <t>432321********2981</t>
  </si>
  <si>
    <t>晏刚</t>
  </si>
  <si>
    <t>430903********2723</t>
  </si>
  <si>
    <r>
      <rPr>
        <sz val="11"/>
        <rFont val="宋体"/>
        <charset val="0"/>
      </rPr>
      <t>百茂</t>
    </r>
    <r>
      <rPr>
        <sz val="11"/>
        <rFont val="Times New Roman"/>
        <charset val="0"/>
      </rPr>
      <t xml:space="preserve">
2021.10.20</t>
    </r>
  </si>
  <si>
    <t>朱家冲</t>
  </si>
  <si>
    <t>是</t>
  </si>
  <si>
    <t>按24批次安置例会审定资格认定，晏刚无离婚证不认定</t>
  </si>
  <si>
    <t>胡常益</t>
  </si>
  <si>
    <t>430903********3078</t>
  </si>
  <si>
    <t>晏梓萱</t>
  </si>
  <si>
    <t>430903********0364</t>
  </si>
  <si>
    <t>杨钦</t>
  </si>
  <si>
    <t>432321********3019</t>
  </si>
  <si>
    <r>
      <rPr>
        <sz val="11"/>
        <rFont val="宋体"/>
        <charset val="0"/>
      </rPr>
      <t>百茂</t>
    </r>
    <r>
      <rPr>
        <sz val="11"/>
        <rFont val="Times New Roman"/>
        <charset val="0"/>
      </rPr>
      <t xml:space="preserve">
2021.7.4</t>
    </r>
  </si>
  <si>
    <t>镇龙桥</t>
  </si>
  <si>
    <t>独生子女
达龄未婚</t>
  </si>
  <si>
    <t>2户5人</t>
  </si>
  <si>
    <t>石雄燕</t>
  </si>
  <si>
    <t>432321********3220</t>
  </si>
  <si>
    <t>杨轩</t>
  </si>
  <si>
    <t>430903********2718</t>
  </si>
  <si>
    <t>杨范钦</t>
  </si>
  <si>
    <t>432321********2999</t>
  </si>
  <si>
    <r>
      <rPr>
        <sz val="11"/>
        <rFont val="宋体"/>
        <charset val="0"/>
      </rPr>
      <t>百茂</t>
    </r>
    <r>
      <rPr>
        <sz val="11"/>
        <rFont val="Times New Roman"/>
        <charset val="0"/>
      </rPr>
      <t xml:space="preserve">
2021.10.18</t>
    </r>
  </si>
  <si>
    <t>咀上游</t>
  </si>
  <si>
    <r>
      <rPr>
        <sz val="11"/>
        <rFont val="宋体"/>
        <charset val="0"/>
      </rPr>
      <t>离异未满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年</t>
    </r>
  </si>
  <si>
    <t>杨帅</t>
  </si>
  <si>
    <t>430903********2734</t>
  </si>
  <si>
    <t>杨涵</t>
  </si>
  <si>
    <t>杨伏连</t>
  </si>
  <si>
    <t>432321********2976</t>
  </si>
  <si>
    <t>按28批次安置例会审定资格认定</t>
  </si>
  <si>
    <t>李霞秀</t>
  </si>
  <si>
    <t>432321********3008</t>
  </si>
  <si>
    <t>蔡艳</t>
  </si>
  <si>
    <t>432321********298X</t>
  </si>
  <si>
    <t>晏培义</t>
  </si>
  <si>
    <t>432321********2994</t>
  </si>
  <si>
    <r>
      <rPr>
        <sz val="11"/>
        <rFont val="宋体"/>
        <charset val="0"/>
      </rPr>
      <t>百茂</t>
    </r>
    <r>
      <rPr>
        <sz val="11"/>
        <rFont val="Times New Roman"/>
        <charset val="0"/>
      </rPr>
      <t xml:space="preserve">
2021.6.24</t>
    </r>
  </si>
  <si>
    <t>谭蒲秀</t>
  </si>
  <si>
    <t>432321********2984</t>
  </si>
  <si>
    <t>晏云</t>
  </si>
  <si>
    <t>430903********2746</t>
  </si>
  <si>
    <t>晏双</t>
  </si>
  <si>
    <t>430903********2747</t>
  </si>
  <si>
    <t>石子辰</t>
  </si>
  <si>
    <t>430903********0138</t>
  </si>
  <si>
    <t>晏雨</t>
  </si>
  <si>
    <t>430903********2710</t>
  </si>
  <si>
    <t>徐庚秀</t>
  </si>
  <si>
    <t>432321********2982</t>
  </si>
  <si>
    <t>丧偶
单身</t>
  </si>
  <si>
    <t>樊天喜</t>
  </si>
  <si>
    <t>432321********2974</t>
  </si>
  <si>
    <t>衡龙桥镇</t>
  </si>
  <si>
    <t>上征拆联席会审定</t>
  </si>
  <si>
    <t>卢春芳</t>
  </si>
  <si>
    <t>432321********4824</t>
  </si>
  <si>
    <t>樊午阳</t>
  </si>
  <si>
    <t>430903********2714</t>
  </si>
  <si>
    <t>樊立云</t>
  </si>
  <si>
    <t>432321********2986</t>
  </si>
  <si>
    <t>熊学贤</t>
  </si>
  <si>
    <r>
      <rPr>
        <sz val="11"/>
        <rFont val="宋体"/>
        <charset val="0"/>
      </rPr>
      <t>百茂</t>
    </r>
    <r>
      <rPr>
        <sz val="11"/>
        <rFont val="Times New Roman"/>
        <charset val="0"/>
      </rPr>
      <t xml:space="preserve">
2021.8.7</t>
    </r>
  </si>
  <si>
    <t>欧家冲</t>
  </si>
  <si>
    <t>高新区鱼形山街道第四十批安置资格联审审定名单（石新桥村 科力远）</t>
  </si>
  <si>
    <r>
      <rPr>
        <b/>
        <sz val="10"/>
        <rFont val="宋体"/>
        <charset val="0"/>
      </rPr>
      <t>序号</t>
    </r>
  </si>
  <si>
    <r>
      <rPr>
        <b/>
        <sz val="10"/>
        <rFont val="宋体"/>
        <charset val="134"/>
      </rPr>
      <t>户主姓名</t>
    </r>
  </si>
  <si>
    <r>
      <rPr>
        <b/>
        <sz val="10"/>
        <rFont val="宋体"/>
        <charset val="134"/>
      </rPr>
      <t>家庭成员</t>
    </r>
  </si>
  <si>
    <r>
      <rPr>
        <b/>
        <sz val="10"/>
        <rFont val="宋体"/>
        <charset val="134"/>
      </rPr>
      <t>关系</t>
    </r>
  </si>
  <si>
    <r>
      <rPr>
        <b/>
        <sz val="10"/>
        <rFont val="宋体"/>
        <charset val="0"/>
      </rPr>
      <t>性别</t>
    </r>
  </si>
  <si>
    <r>
      <rPr>
        <b/>
        <sz val="10"/>
        <rFont val="宋体"/>
        <charset val="134"/>
      </rPr>
      <t>身份证号码</t>
    </r>
  </si>
  <si>
    <r>
      <rPr>
        <b/>
        <sz val="10"/>
        <rFont val="宋体"/>
        <charset val="134"/>
      </rPr>
      <t>拆迁项目</t>
    </r>
  </si>
  <si>
    <r>
      <rPr>
        <b/>
        <sz val="9"/>
        <rFont val="宋体"/>
        <charset val="134"/>
      </rPr>
      <t>曾经是否安置</t>
    </r>
  </si>
  <si>
    <r>
      <rPr>
        <b/>
        <sz val="10"/>
        <rFont val="宋体"/>
        <charset val="134"/>
      </rPr>
      <t>备注</t>
    </r>
  </si>
  <si>
    <r>
      <rPr>
        <sz val="11"/>
        <rFont val="宋体"/>
        <charset val="0"/>
      </rPr>
      <t>徐小华</t>
    </r>
  </si>
  <si>
    <r>
      <rPr>
        <sz val="11"/>
        <rFont val="宋体"/>
        <charset val="0"/>
      </rPr>
      <t>户主</t>
    </r>
  </si>
  <si>
    <r>
      <rPr>
        <sz val="11"/>
        <rFont val="宋体"/>
        <charset val="0"/>
      </rPr>
      <t>男</t>
    </r>
  </si>
  <si>
    <r>
      <rPr>
        <sz val="11"/>
        <rFont val="宋体"/>
        <charset val="0"/>
      </rPr>
      <t>农业</t>
    </r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</si>
  <si>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2020.10.29</t>
    </r>
  </si>
  <si>
    <t>黄家塘</t>
  </si>
  <si>
    <t>徐正泉</t>
  </si>
  <si>
    <t>432321********2992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</si>
  <si>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2020.11.14</t>
    </r>
  </si>
  <si>
    <r>
      <rPr>
        <sz val="10"/>
        <rFont val="宋体"/>
        <charset val="0"/>
      </rPr>
      <t>按</t>
    </r>
    <r>
      <rPr>
        <sz val="10"/>
        <rFont val="Times New Roman"/>
        <charset val="0"/>
      </rPr>
      <t>25</t>
    </r>
    <r>
      <rPr>
        <sz val="10"/>
        <rFont val="宋体"/>
        <charset val="0"/>
      </rPr>
      <t>批次安置例会审定资格认定</t>
    </r>
  </si>
  <si>
    <t>李腊彩</t>
  </si>
  <si>
    <t>432321********3004</t>
  </si>
  <si>
    <t>徐志强</t>
  </si>
  <si>
    <t>432321********297X</t>
  </si>
  <si>
    <t>晏立红</t>
  </si>
  <si>
    <t>430903********3028</t>
  </si>
  <si>
    <t>徐晶</t>
  </si>
  <si>
    <t>430903********2721</t>
  </si>
  <si>
    <t>徐佳</t>
  </si>
  <si>
    <t>430903********272X</t>
  </si>
  <si>
    <t>张斌户籍不在本村</t>
  </si>
  <si>
    <t>张斌</t>
  </si>
  <si>
    <t>430902********8750</t>
  </si>
  <si>
    <t>资阳区 张家塞乡</t>
  </si>
  <si>
    <t>张悦佳</t>
  </si>
  <si>
    <t>430903********0027</t>
  </si>
  <si>
    <t>徐志军</t>
  </si>
  <si>
    <t>420300********2017</t>
  </si>
  <si>
    <t>不在省内</t>
  </si>
  <si>
    <t>不予安置</t>
  </si>
  <si>
    <t>王丹</t>
  </si>
  <si>
    <t>420302********1289</t>
  </si>
  <si>
    <t>徐志明</t>
  </si>
  <si>
    <t>339005********0033</t>
  </si>
  <si>
    <t>许建霞</t>
  </si>
  <si>
    <t>339005********2329</t>
  </si>
  <si>
    <t>徐若瑄</t>
  </si>
  <si>
    <t>330181********1941</t>
  </si>
  <si>
    <t>徐志仁</t>
  </si>
  <si>
    <t>432321********2991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</si>
  <si>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2021.04.14</t>
    </r>
  </si>
  <si>
    <t>熊代英</t>
  </si>
  <si>
    <t>430903********2728</t>
  </si>
  <si>
    <t>徐佳立</t>
  </si>
  <si>
    <t>徐思家</t>
  </si>
  <si>
    <t>430903********2763</t>
  </si>
  <si>
    <t>徐冬松</t>
  </si>
  <si>
    <t>432321********3012</t>
  </si>
  <si>
    <t>徐四元</t>
  </si>
  <si>
    <t>432321********2985</t>
  </si>
  <si>
    <t>廖雅琳</t>
  </si>
  <si>
    <t>430903********3026</t>
  </si>
  <si>
    <t>徐军良</t>
  </si>
  <si>
    <t>432321********2972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</si>
  <si>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2020.10.19</t>
    </r>
  </si>
  <si>
    <r>
      <rPr>
        <sz val="11"/>
        <rFont val="宋体"/>
        <charset val="0"/>
      </rPr>
      <t>李可馨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纳入后续安置审定</t>
    </r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</si>
  <si>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25</t>
    </r>
    <r>
      <rPr>
        <sz val="11"/>
        <rFont val="宋体"/>
        <charset val="0"/>
      </rPr>
      <t>批次安置例会审定资格认定</t>
    </r>
  </si>
  <si>
    <t>汤卫英</t>
  </si>
  <si>
    <t>432321********1786</t>
  </si>
  <si>
    <t>李可馨</t>
  </si>
  <si>
    <t>孙女</t>
  </si>
  <si>
    <t>徐敏</t>
  </si>
  <si>
    <t>430903********2722</t>
  </si>
  <si>
    <t>王围军</t>
  </si>
  <si>
    <t>522425********751X</t>
  </si>
  <si>
    <t>核实情况后再上会</t>
  </si>
  <si>
    <t>离异 单身</t>
  </si>
  <si>
    <t>王嘉阳</t>
  </si>
  <si>
    <t>430903********0091</t>
  </si>
  <si>
    <t>杨剑波</t>
  </si>
  <si>
    <t>徐小兵</t>
  </si>
  <si>
    <t>432321********2988</t>
  </si>
  <si>
    <t>杨向轩</t>
  </si>
  <si>
    <t>孙子</t>
  </si>
  <si>
    <t>430903********2713</t>
  </si>
  <si>
    <t>杨春武</t>
  </si>
  <si>
    <t>432321********3013</t>
  </si>
  <si>
    <t>赫山
东风岭</t>
  </si>
  <si>
    <t>向丹</t>
  </si>
  <si>
    <t>430521********030X</t>
  </si>
  <si>
    <t>杨治国</t>
  </si>
  <si>
    <t>432321********2978</t>
  </si>
  <si>
    <t>南京</t>
  </si>
  <si>
    <t>殷跃然</t>
  </si>
  <si>
    <t>432321********2684</t>
  </si>
  <si>
    <t>杨誉潇</t>
  </si>
  <si>
    <t>430921********6150</t>
  </si>
  <si>
    <t>晏跃华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</si>
  <si>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2020.11.16</t>
    </r>
  </si>
  <si>
    <t>徐菊秀</t>
  </si>
  <si>
    <t>432321********3609</t>
  </si>
  <si>
    <t>晏晨</t>
  </si>
  <si>
    <t>430903********2753</t>
  </si>
  <si>
    <t>晏琦</t>
  </si>
  <si>
    <t>晏旦</t>
  </si>
  <si>
    <t>430202********2766</t>
  </si>
  <si>
    <t>徐太平</t>
  </si>
  <si>
    <t>432321********2971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</si>
  <si>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2020.12.20</t>
    </r>
  </si>
  <si>
    <t>杨和英</t>
  </si>
  <si>
    <t>432321********3003</t>
  </si>
  <si>
    <t>徐海霞</t>
  </si>
  <si>
    <t>离异未满一年</t>
  </si>
  <si>
    <t>兰正安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</si>
  <si>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2020.12.12</t>
    </r>
  </si>
  <si>
    <t>丁运玲</t>
  </si>
  <si>
    <t>432321********3027</t>
  </si>
  <si>
    <t>兰雄</t>
  </si>
  <si>
    <t>430903********2711</t>
  </si>
  <si>
    <t>列入后续安置审定</t>
  </si>
  <si>
    <r>
      <rPr>
        <sz val="11"/>
        <rFont val="宋体"/>
        <charset val="0"/>
      </rPr>
      <t>已分户安置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人</t>
    </r>
  </si>
  <si>
    <t>文玉梅</t>
  </si>
  <si>
    <t>430381********2647</t>
  </si>
  <si>
    <t>兰瀚文</t>
  </si>
  <si>
    <t>兰沁娴</t>
  </si>
  <si>
    <t>430903********0129</t>
  </si>
  <si>
    <t>兰毅</t>
  </si>
  <si>
    <t>430903********2731</t>
  </si>
  <si>
    <t>已分户安置3人，独生子女</t>
  </si>
  <si>
    <t>肖平</t>
  </si>
  <si>
    <t>430903********3027</t>
  </si>
  <si>
    <t>灵宝山
社区</t>
  </si>
  <si>
    <t>兰博远</t>
  </si>
  <si>
    <t>兰志安</t>
  </si>
  <si>
    <t>徐卫林</t>
  </si>
  <si>
    <t>432321********2987</t>
  </si>
  <si>
    <t>兰勇</t>
  </si>
  <si>
    <t>430903********2717</t>
  </si>
  <si>
    <t>432321********2995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</si>
  <si>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2020.10.31</t>
    </r>
  </si>
  <si>
    <t>晏腊英</t>
  </si>
  <si>
    <t>432321********2983</t>
  </si>
  <si>
    <t>徐丹辉</t>
  </si>
  <si>
    <t>430903********2740</t>
  </si>
  <si>
    <t>徐维</t>
  </si>
  <si>
    <t>430903********2738</t>
  </si>
  <si>
    <t>徐再泉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</si>
  <si>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2020.11.24</t>
    </r>
  </si>
  <si>
    <t>胡腊英</t>
  </si>
  <si>
    <t>徐益华</t>
  </si>
  <si>
    <t>430903********2736</t>
  </si>
  <si>
    <t>徐红平</t>
  </si>
  <si>
    <t>430903********2748</t>
  </si>
  <si>
    <t>徐睿</t>
  </si>
  <si>
    <t>430903********0158</t>
  </si>
  <si>
    <t>徐芊</t>
  </si>
  <si>
    <t>430903********2725</t>
  </si>
  <si>
    <t>徐立娥</t>
  </si>
  <si>
    <t>陈亦凡</t>
  </si>
  <si>
    <t>430903********0112</t>
  </si>
  <si>
    <t>陈奕洁</t>
  </si>
  <si>
    <t>徐跃华</t>
  </si>
  <si>
    <t>432321********299X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</si>
  <si>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2020.11.21</t>
    </r>
  </si>
  <si>
    <t>杨立红</t>
  </si>
  <si>
    <t>432321********1782</t>
  </si>
  <si>
    <t>徐凯豪</t>
  </si>
  <si>
    <t>徐凯翔</t>
  </si>
  <si>
    <t>430903********2758</t>
  </si>
  <si>
    <r>
      <rPr>
        <sz val="11"/>
        <rFont val="宋体"/>
        <charset val="0"/>
      </rPr>
      <t>徐袆昊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纳入后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续安置审定</t>
    </r>
  </si>
  <si>
    <t>按12批次安置例会审定资格认定</t>
  </si>
  <si>
    <t>张静</t>
  </si>
  <si>
    <t>徐祎昊</t>
  </si>
  <si>
    <t>徐祎妍</t>
  </si>
  <si>
    <t>430903********0061</t>
  </si>
  <si>
    <t>徐如春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</si>
  <si>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2020.11.10</t>
    </r>
  </si>
  <si>
    <t>陈朗云</t>
  </si>
  <si>
    <t>432321********300X</t>
  </si>
  <si>
    <t>徐向前</t>
  </si>
  <si>
    <t>430903********2732</t>
  </si>
  <si>
    <t>刘翠波</t>
  </si>
  <si>
    <t>徐灿</t>
  </si>
  <si>
    <t>430903********0148</t>
  </si>
  <si>
    <t>徐坤前</t>
  </si>
  <si>
    <t>430903********2751</t>
  </si>
  <si>
    <r>
      <rPr>
        <sz val="11"/>
        <rFont val="宋体"/>
        <charset val="0"/>
      </rPr>
      <t>徐奕获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纳入后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续安置审定</t>
    </r>
  </si>
  <si>
    <t>殷思敏</t>
  </si>
  <si>
    <t>430903********3329</t>
  </si>
  <si>
    <t>徐璟劭</t>
  </si>
  <si>
    <t>430903********003X</t>
  </si>
  <si>
    <t>徐奕获</t>
  </si>
  <si>
    <t>430903********0288</t>
  </si>
  <si>
    <t>徐菊云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</si>
  <si>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2020.10.21</t>
    </r>
  </si>
  <si>
    <t>已故</t>
  </si>
  <si>
    <t>徐涛</t>
  </si>
  <si>
    <t>徐玲</t>
  </si>
  <si>
    <t>王嘉薇</t>
  </si>
  <si>
    <t>430903********0163</t>
  </si>
  <si>
    <t>徐子晴</t>
  </si>
  <si>
    <t>430903********0200</t>
  </si>
  <si>
    <t>徐润丰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</si>
  <si>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2020.12.18</t>
    </r>
  </si>
  <si>
    <t>晏彩金</t>
  </si>
  <si>
    <t>徐孟红</t>
  </si>
  <si>
    <t>430903********3021</t>
  </si>
  <si>
    <t>徐向阳</t>
  </si>
  <si>
    <t>430903********2739</t>
  </si>
  <si>
    <t>张连</t>
  </si>
  <si>
    <t>430621********6162</t>
  </si>
  <si>
    <t>徐浩然</t>
  </si>
  <si>
    <t>徐铭希</t>
  </si>
  <si>
    <t>430903********0071</t>
  </si>
  <si>
    <t>陈月英</t>
  </si>
  <si>
    <t>432321********2980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</si>
  <si>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2020.11.9</t>
    </r>
  </si>
  <si>
    <t>徐清安</t>
  </si>
  <si>
    <t>432301********2512</t>
  </si>
  <si>
    <t>赫山区会龙山街道</t>
  </si>
  <si>
    <t>晏军</t>
  </si>
  <si>
    <t>430903********2719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</si>
  <si>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2020.10.20</t>
    </r>
  </si>
  <si>
    <t>蔡婷</t>
  </si>
  <si>
    <t>430903********3067</t>
  </si>
  <si>
    <t>晏铭涵</t>
  </si>
  <si>
    <t>430903********0094</t>
  </si>
  <si>
    <t>晏书涵</t>
  </si>
  <si>
    <t>430903********0123</t>
  </si>
  <si>
    <t>晏亦涵</t>
  </si>
  <si>
    <t>430903********0107</t>
  </si>
  <si>
    <t>夏新宇</t>
  </si>
  <si>
    <t>432321********1774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</si>
  <si>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2020.11.7</t>
    </r>
  </si>
  <si>
    <t>赫山区泉交河镇沙田村</t>
  </si>
  <si>
    <t>杨建男</t>
  </si>
  <si>
    <t>夏思远</t>
  </si>
  <si>
    <t>430903********333X</t>
  </si>
  <si>
    <t>夏思婕</t>
  </si>
  <si>
    <t>430903********3325</t>
  </si>
  <si>
    <t>王西安</t>
  </si>
  <si>
    <t>父亲</t>
  </si>
  <si>
    <t>432321********1779</t>
  </si>
  <si>
    <t>徐志高</t>
  </si>
  <si>
    <t>432321********2998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</si>
  <si>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2020.11.18</t>
    </r>
  </si>
  <si>
    <r>
      <rPr>
        <sz val="11"/>
        <rFont val="宋体"/>
        <charset val="0"/>
      </rPr>
      <t>徐伟民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达龄未婚纳入后续安置审定</t>
    </r>
  </si>
  <si>
    <t>蔡银</t>
  </si>
  <si>
    <t>430903********2720</t>
  </si>
  <si>
    <t>徐伟民</t>
  </si>
  <si>
    <t>430903********2712</t>
  </si>
  <si>
    <t>徐如意</t>
  </si>
  <si>
    <t>430903********0144</t>
  </si>
  <si>
    <t>徐剑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</si>
  <si>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2020.10.9</t>
    </r>
  </si>
  <si>
    <r>
      <rPr>
        <sz val="11"/>
        <rFont val="宋体"/>
        <charset val="0"/>
      </rPr>
      <t>李靖轩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纳入后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续安置审定</t>
    </r>
  </si>
  <si>
    <t>按29批次安置例会审定资格认定</t>
  </si>
  <si>
    <t>李吉平</t>
  </si>
  <si>
    <t>430902********8819</t>
  </si>
  <si>
    <t>李皓轩</t>
  </si>
  <si>
    <t>李靖轩</t>
  </si>
  <si>
    <t>430903********001X</t>
  </si>
  <si>
    <t>徐致新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</si>
  <si>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批次安置例会审定资格认定</t>
    </r>
  </si>
  <si>
    <t>徐雨轩</t>
  </si>
  <si>
    <t>王熊香</t>
  </si>
  <si>
    <t>432321********3608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</si>
  <si>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2020.12.16</t>
    </r>
  </si>
  <si>
    <t>徐艺伦</t>
  </si>
  <si>
    <t>430903********7556</t>
  </si>
  <si>
    <t>徐铮</t>
  </si>
  <si>
    <t>达龄未婚+丧偶单身</t>
  </si>
  <si>
    <t>杨白英</t>
  </si>
  <si>
    <t>奶奶</t>
  </si>
  <si>
    <t>邓爱中</t>
  </si>
  <si>
    <t>432321********3007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</si>
  <si>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2020.10.30</t>
    </r>
  </si>
  <si>
    <t>徐建兵</t>
  </si>
  <si>
    <t>晏明霞</t>
  </si>
  <si>
    <t>432321********3046</t>
  </si>
  <si>
    <t>徐蓉</t>
  </si>
  <si>
    <t>徐蕾</t>
  </si>
  <si>
    <t>徐薇</t>
  </si>
  <si>
    <t>430903********2729</t>
  </si>
  <si>
    <t>徐志兵</t>
  </si>
  <si>
    <t>430903********2419</t>
  </si>
  <si>
    <t>按2批次安置例会审定资格认定</t>
  </si>
  <si>
    <t>王谷升</t>
  </si>
  <si>
    <t>432325********590X</t>
  </si>
  <si>
    <t>徐晨</t>
  </si>
  <si>
    <t>430903********0184</t>
  </si>
  <si>
    <t>徐玥</t>
  </si>
  <si>
    <t>430903********2421</t>
  </si>
  <si>
    <r>
      <rPr>
        <sz val="11"/>
        <rFont val="宋体"/>
        <charset val="0"/>
      </rPr>
      <t>徐玥达龄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未婚纳入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后续安置审定</t>
    </r>
  </si>
  <si>
    <t>陈细中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</si>
  <si>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2020.10.26</t>
    </r>
  </si>
  <si>
    <t>唐红</t>
  </si>
  <si>
    <t>432321********3223</t>
  </si>
  <si>
    <t>徐朝飞购房时间是2021.12.24</t>
  </si>
  <si>
    <t>徐朝飞</t>
  </si>
  <si>
    <t>赫山区 兰溪镇</t>
  </si>
  <si>
    <t>徐洁</t>
  </si>
  <si>
    <t>徐晶玉</t>
  </si>
  <si>
    <t>陈瀚</t>
  </si>
  <si>
    <t>陈澈</t>
  </si>
  <si>
    <t>430903********0099</t>
  </si>
  <si>
    <t>徐国辉</t>
  </si>
  <si>
    <t>432321********2970</t>
  </si>
  <si>
    <t>不在本省</t>
  </si>
  <si>
    <t>周育英</t>
  </si>
  <si>
    <t>430124********726X</t>
  </si>
  <si>
    <t>长沙宁乡</t>
  </si>
  <si>
    <t>徐馨</t>
  </si>
  <si>
    <t>810000********0083</t>
  </si>
  <si>
    <t>香港</t>
  </si>
  <si>
    <t>430124********0063</t>
  </si>
  <si>
    <t>徐辉</t>
  </si>
  <si>
    <t>432321********2990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</si>
  <si>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2021.4.19</t>
    </r>
  </si>
  <si>
    <t>吴志红</t>
  </si>
  <si>
    <t>432321********3588</t>
  </si>
  <si>
    <t>徐世雄</t>
  </si>
  <si>
    <t>已婚未育</t>
  </si>
  <si>
    <t>杨宗仰</t>
  </si>
  <si>
    <t>533024********1024</t>
  </si>
  <si>
    <t>徐亚雄</t>
  </si>
  <si>
    <t>430903********2741</t>
  </si>
  <si>
    <t>张雨涵</t>
  </si>
  <si>
    <t>430903********0140</t>
  </si>
  <si>
    <t>张雨轩</t>
  </si>
  <si>
    <t>430903********0279</t>
  </si>
  <si>
    <t>徐钢</t>
  </si>
  <si>
    <t>吴世敏</t>
  </si>
  <si>
    <t>前妻</t>
  </si>
  <si>
    <t>422326********1043</t>
  </si>
  <si>
    <t>徐欣怡</t>
  </si>
  <si>
    <t>430903********0224</t>
  </si>
  <si>
    <t>徐明宇</t>
  </si>
  <si>
    <t>徐聘婷</t>
  </si>
  <si>
    <t>徐娉婷</t>
  </si>
  <si>
    <t>晏稼平</t>
  </si>
  <si>
    <t>432321********2973</t>
  </si>
  <si>
    <t>晏冬永</t>
  </si>
  <si>
    <t>430903********2716</t>
  </si>
  <si>
    <t>杨波</t>
  </si>
  <si>
    <t>430903********2743</t>
  </si>
  <si>
    <t>晏益豪</t>
  </si>
  <si>
    <t>430903********2735</t>
  </si>
  <si>
    <t>晏欣怡</t>
  </si>
  <si>
    <t>430903********0102</t>
  </si>
  <si>
    <t>徐纯良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</si>
  <si>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2021.4.14</t>
    </r>
  </si>
  <si>
    <t>熊中元</t>
  </si>
  <si>
    <t>徐启明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</si>
  <si>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23</t>
    </r>
    <r>
      <rPr>
        <sz val="11"/>
        <rFont val="宋体"/>
        <charset val="0"/>
      </rPr>
      <t>批次安置例会审定资格认定</t>
    </r>
  </si>
  <si>
    <t>黎霞辉</t>
  </si>
  <si>
    <t>徐俊</t>
  </si>
  <si>
    <t>徐亮</t>
  </si>
  <si>
    <t>徐正达</t>
  </si>
  <si>
    <t>432321********3010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</si>
  <si>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2020.11.2</t>
    </r>
  </si>
  <si>
    <t>刘乐安</t>
  </si>
  <si>
    <t>徐畅</t>
  </si>
  <si>
    <t>430903********0059</t>
  </si>
  <si>
    <t>徐希</t>
  </si>
  <si>
    <t>430903********2745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</si>
  <si>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2020.11.6</t>
    </r>
  </si>
  <si>
    <t>徐馨达龄未婚纳入后续安置审定</t>
  </si>
  <si>
    <t>按13批次安置例会审定资格认定，徐馨达龄未婚</t>
  </si>
  <si>
    <t>徐庆</t>
  </si>
  <si>
    <t>刘玲</t>
  </si>
  <si>
    <t>430903********3647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</si>
  <si>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2021.3.28</t>
    </r>
  </si>
  <si>
    <t>430903********3014</t>
  </si>
  <si>
    <t>长沙市 岳麓区</t>
  </si>
  <si>
    <t>徐睿宸</t>
  </si>
  <si>
    <t>徐可欣</t>
  </si>
  <si>
    <t>430903********0062</t>
  </si>
  <si>
    <t>徐广华</t>
  </si>
  <si>
    <t>430903********2715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</si>
  <si>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2021.8.30</t>
    </r>
  </si>
  <si>
    <t>徐新波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</si>
  <si>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2020.11.3</t>
    </r>
  </si>
  <si>
    <t>徐新波、鲁芳离异未满一年</t>
  </si>
  <si>
    <t>鲁芳</t>
  </si>
  <si>
    <t>非亲属</t>
  </si>
  <si>
    <t>430922********052X</t>
  </si>
  <si>
    <t>徐意</t>
  </si>
  <si>
    <t>高新区鱼形山街道第四十批安置资格联审审定名单（石新桥村 长天新能源）</t>
  </si>
  <si>
    <t>晏吉敏</t>
  </si>
  <si>
    <t>430903********2756</t>
  </si>
  <si>
    <r>
      <rPr>
        <sz val="11"/>
        <rFont val="宋体"/>
        <charset val="0"/>
      </rPr>
      <t>长天
新能源</t>
    </r>
    <r>
      <rPr>
        <sz val="11"/>
        <rFont val="Times New Roman"/>
        <charset val="0"/>
      </rPr>
      <t xml:space="preserve">
2020.11.23</t>
    </r>
  </si>
  <si>
    <t>1.刘浪长沙湘雅附一正式护士</t>
  </si>
  <si>
    <t>刘浪</t>
  </si>
  <si>
    <t>不在
本村</t>
  </si>
  <si>
    <t>520201********4444</t>
  </si>
  <si>
    <t>不在本村</t>
  </si>
  <si>
    <t>晏予程</t>
  </si>
  <si>
    <t>430903********0137</t>
  </si>
  <si>
    <t>晏予尧</t>
  </si>
  <si>
    <t>蔡冰玉</t>
  </si>
  <si>
    <t>杨荷香</t>
  </si>
  <si>
    <t>晏玲卫</t>
  </si>
  <si>
    <t>刘玉良</t>
  </si>
  <si>
    <r>
      <rPr>
        <sz val="11"/>
        <rFont val="宋体"/>
        <charset val="0"/>
      </rPr>
      <t>长天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新能源</t>
    </r>
    <r>
      <rPr>
        <sz val="11"/>
        <rFont val="Times New Roman"/>
        <charset val="0"/>
      </rPr>
      <t xml:space="preserve">
2021.4.26</t>
    </r>
  </si>
  <si>
    <t>晏小良</t>
  </si>
  <si>
    <t>晏小梅</t>
  </si>
  <si>
    <t>晏婧兰</t>
  </si>
  <si>
    <t>晏慧</t>
  </si>
  <si>
    <t>430903********6044</t>
  </si>
  <si>
    <t>赵涛</t>
  </si>
  <si>
    <t>130634********1922</t>
  </si>
  <si>
    <r>
      <rPr>
        <sz val="11"/>
        <rFont val="宋体"/>
        <charset val="0"/>
      </rPr>
      <t>长天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新能源</t>
    </r>
    <r>
      <rPr>
        <sz val="11"/>
        <rFont val="Times New Roman"/>
        <charset val="0"/>
      </rPr>
      <t xml:space="preserve">
2021.8.24</t>
    </r>
  </si>
  <si>
    <t>熊兆峰独生子女纳入后续安置审定</t>
  </si>
  <si>
    <r>
      <rPr>
        <sz val="10"/>
        <rFont val="宋体"/>
        <charset val="0"/>
      </rPr>
      <t>按</t>
    </r>
    <r>
      <rPr>
        <sz val="10"/>
        <rFont val="Times New Roman"/>
        <charset val="0"/>
      </rPr>
      <t>27</t>
    </r>
    <r>
      <rPr>
        <sz val="10"/>
        <rFont val="宋体"/>
        <charset val="0"/>
      </rPr>
      <t>批次安置例会审定资格认定。
熊兆峰2016.8.13出生，独生子女</t>
    </r>
  </si>
  <si>
    <t>熊进军</t>
  </si>
  <si>
    <t>熊兆峰</t>
  </si>
  <si>
    <t>430903********0073</t>
  </si>
  <si>
    <t>肖淑纯</t>
  </si>
  <si>
    <r>
      <rPr>
        <sz val="11"/>
        <rFont val="宋体"/>
        <charset val="0"/>
      </rPr>
      <t>长天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新能源</t>
    </r>
    <r>
      <rPr>
        <sz val="11"/>
        <rFont val="Times New Roman"/>
        <charset val="0"/>
      </rPr>
      <t xml:space="preserve">
2021.6.10</t>
    </r>
  </si>
  <si>
    <r>
      <rPr>
        <sz val="11"/>
        <rFont val="宋体"/>
        <charset val="0"/>
      </rPr>
      <t>报联席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会审定</t>
    </r>
  </si>
  <si>
    <t>熊子龙户系衡龙桥镇联校槐奇岭中学正式教师</t>
  </si>
  <si>
    <t>熊子龙</t>
  </si>
  <si>
    <t>杨有贞</t>
  </si>
  <si>
    <t>-</t>
  </si>
  <si>
    <t>陈伟智</t>
  </si>
  <si>
    <t>432321********3236</t>
  </si>
  <si>
    <t>熊智</t>
  </si>
  <si>
    <t>430903********3022</t>
  </si>
  <si>
    <t>陈勇舟</t>
  </si>
  <si>
    <t>熊冠华</t>
  </si>
  <si>
    <t>430911********2717</t>
  </si>
  <si>
    <t>黄柳妍</t>
  </si>
  <si>
    <t>440184********6321</t>
  </si>
  <si>
    <t>熊思睿</t>
  </si>
  <si>
    <t>440106********5325</t>
  </si>
  <si>
    <t>熊广益</t>
  </si>
  <si>
    <t>440106********5313</t>
  </si>
  <si>
    <t>熊世</t>
  </si>
  <si>
    <t>按25批次安置例会审定资格认定</t>
  </si>
  <si>
    <t>陈应泉</t>
  </si>
  <si>
    <r>
      <rPr>
        <sz val="11"/>
        <rFont val="宋体"/>
        <charset val="0"/>
      </rPr>
      <t>长天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新能源</t>
    </r>
    <r>
      <rPr>
        <sz val="11"/>
        <rFont val="Times New Roman"/>
        <charset val="0"/>
      </rPr>
      <t xml:space="preserve">
2021.7.19</t>
    </r>
  </si>
  <si>
    <t>蔡招秀</t>
  </si>
  <si>
    <t>陈建新</t>
  </si>
  <si>
    <t>徐青青</t>
  </si>
  <si>
    <t>410328********9621</t>
  </si>
  <si>
    <t>陈好</t>
  </si>
  <si>
    <t>430903********002X</t>
  </si>
  <si>
    <t>何畅</t>
  </si>
  <si>
    <t>430903********2166</t>
  </si>
  <si>
    <t>陈静姝</t>
  </si>
  <si>
    <t>430903********0105</t>
  </si>
  <si>
    <r>
      <rPr>
        <b/>
        <sz val="18"/>
        <rFont val="宋体"/>
        <charset val="134"/>
      </rPr>
      <t>高新区鱼形山街道第四十批安置资格联审审定名单（石新桥村</t>
    </r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长益）</t>
    </r>
  </si>
  <si>
    <r>
      <rPr>
        <b/>
        <sz val="10"/>
        <rFont val="宋体"/>
        <charset val="134"/>
      </rPr>
      <t>年龄</t>
    </r>
  </si>
  <si>
    <r>
      <rPr>
        <sz val="11"/>
        <rFont val="宋体"/>
        <charset val="0"/>
      </rPr>
      <t>熊新良</t>
    </r>
  </si>
  <si>
    <r>
      <rPr>
        <sz val="10"/>
        <rFont val="宋体"/>
        <charset val="0"/>
      </rPr>
      <t>长益</t>
    </r>
    <r>
      <rPr>
        <sz val="10"/>
        <rFont val="Times New Roman"/>
        <charset val="0"/>
      </rPr>
      <t xml:space="preserve">
2021.6.12</t>
    </r>
  </si>
  <si>
    <r>
      <rPr>
        <sz val="11"/>
        <rFont val="宋体"/>
        <charset val="0"/>
      </rPr>
      <t>石新桥片元公</t>
    </r>
  </si>
  <si>
    <r>
      <rPr>
        <sz val="11"/>
        <rFont val="宋体"/>
        <charset val="0"/>
      </rPr>
      <t>丧偶</t>
    </r>
  </si>
  <si>
    <r>
      <rPr>
        <sz val="11"/>
        <rFont val="宋体"/>
        <charset val="0"/>
      </rPr>
      <t>否</t>
    </r>
  </si>
  <si>
    <r>
      <rPr>
        <sz val="11"/>
        <rFont val="宋体"/>
        <charset val="0"/>
      </rPr>
      <t>陈东卫</t>
    </r>
  </si>
  <si>
    <r>
      <rPr>
        <sz val="11"/>
        <rFont val="宋体"/>
        <charset val="0"/>
      </rPr>
      <t>配偶</t>
    </r>
  </si>
  <si>
    <r>
      <rPr>
        <sz val="11"/>
        <rFont val="宋体"/>
        <charset val="0"/>
      </rPr>
      <t>女</t>
    </r>
  </si>
  <si>
    <t>430903********2828</t>
  </si>
  <si>
    <r>
      <rPr>
        <sz val="11"/>
        <rFont val="宋体"/>
        <charset val="0"/>
      </rPr>
      <t>已婚</t>
    </r>
  </si>
  <si>
    <r>
      <rPr>
        <sz val="11"/>
        <rFont val="宋体"/>
        <charset val="0"/>
      </rPr>
      <t>熊孟佳</t>
    </r>
  </si>
  <si>
    <r>
      <rPr>
        <sz val="11"/>
        <rFont val="宋体"/>
        <charset val="0"/>
      </rPr>
      <t>女儿</t>
    </r>
  </si>
  <si>
    <r>
      <rPr>
        <sz val="11"/>
        <rFont val="宋体"/>
        <charset val="0"/>
      </rPr>
      <t>未婚</t>
    </r>
  </si>
  <si>
    <r>
      <rPr>
        <sz val="11"/>
        <rFont val="宋体"/>
        <charset val="0"/>
      </rPr>
      <t>熊孟昱</t>
    </r>
  </si>
  <si>
    <r>
      <rPr>
        <sz val="11"/>
        <rFont val="宋体"/>
        <charset val="0"/>
      </rPr>
      <t>儿子</t>
    </r>
  </si>
  <si>
    <t>430903********0338</t>
  </si>
  <si>
    <r>
      <rPr>
        <sz val="11"/>
        <rFont val="宋体"/>
        <charset val="0"/>
      </rPr>
      <t>熊放军</t>
    </r>
  </si>
  <si>
    <r>
      <rPr>
        <sz val="11"/>
        <rFont val="宋体"/>
        <charset val="0"/>
      </rPr>
      <t>熊定祥</t>
    </r>
  </si>
  <si>
    <r>
      <rPr>
        <sz val="10"/>
        <rFont val="宋体"/>
        <charset val="0"/>
      </rPr>
      <t>长益</t>
    </r>
    <r>
      <rPr>
        <sz val="10"/>
        <rFont val="Times New Roman"/>
        <charset val="0"/>
      </rPr>
      <t xml:space="preserve">
2021.6.15</t>
    </r>
  </si>
  <si>
    <r>
      <rPr>
        <sz val="11"/>
        <rFont val="宋体"/>
        <charset val="0"/>
      </rPr>
      <t>石新桥石嘴上</t>
    </r>
  </si>
  <si>
    <r>
      <rPr>
        <sz val="11"/>
        <rFont val="宋体"/>
        <charset val="0"/>
      </rPr>
      <t>杨爱</t>
    </r>
  </si>
  <si>
    <t>430903********3328</t>
  </si>
  <si>
    <r>
      <rPr>
        <sz val="11"/>
        <rFont val="宋体"/>
        <charset val="0"/>
      </rPr>
      <t>熊涌君</t>
    </r>
  </si>
  <si>
    <t>430903********2780</t>
  </si>
  <si>
    <r>
      <rPr>
        <sz val="11"/>
        <rFont val="宋体"/>
        <charset val="0"/>
      </rPr>
      <t>熊禹贤</t>
    </r>
  </si>
  <si>
    <t>430903********0176</t>
  </si>
  <si>
    <r>
      <rPr>
        <sz val="11"/>
        <rFont val="宋体"/>
        <charset val="0"/>
      </rPr>
      <t>刘秀英</t>
    </r>
  </si>
  <si>
    <r>
      <rPr>
        <sz val="11"/>
        <rFont val="宋体"/>
        <charset val="0"/>
      </rPr>
      <t>熊丽霞</t>
    </r>
  </si>
  <si>
    <r>
      <rPr>
        <sz val="11"/>
        <rFont val="宋体"/>
        <charset val="0"/>
      </rPr>
      <t>离异</t>
    </r>
  </si>
  <si>
    <r>
      <rPr>
        <sz val="11"/>
        <rFont val="宋体"/>
        <charset val="0"/>
      </rPr>
      <t>离异未满一年</t>
    </r>
  </si>
  <si>
    <r>
      <rPr>
        <sz val="11"/>
        <rFont val="宋体"/>
        <charset val="0"/>
      </rPr>
      <t>刘灿翔</t>
    </r>
  </si>
  <si>
    <t>430903********2415</t>
  </si>
  <si>
    <r>
      <rPr>
        <sz val="11"/>
        <rFont val="宋体"/>
        <charset val="0"/>
      </rPr>
      <t>刘睿翔</t>
    </r>
  </si>
  <si>
    <t>430903********033X</t>
  </si>
  <si>
    <r>
      <rPr>
        <sz val="11"/>
        <rFont val="宋体"/>
        <charset val="0"/>
      </rPr>
      <t>蔡勇</t>
    </r>
  </si>
  <si>
    <r>
      <rPr>
        <sz val="10"/>
        <rFont val="宋体"/>
        <charset val="0"/>
      </rPr>
      <t>长益</t>
    </r>
    <r>
      <rPr>
        <sz val="10"/>
        <rFont val="Times New Roman"/>
        <charset val="0"/>
      </rPr>
      <t xml:space="preserve">
2021.6.21</t>
    </r>
  </si>
  <si>
    <r>
      <rPr>
        <sz val="11"/>
        <rFont val="宋体"/>
        <charset val="0"/>
      </rPr>
      <t>蔡晓晶达龄未婚纳入后续安置审定</t>
    </r>
    <r>
      <rPr>
        <sz val="11"/>
        <rFont val="Times New Roman"/>
        <charset val="0"/>
      </rPr>
      <t xml:space="preserve">
</t>
    </r>
  </si>
  <si>
    <r>
      <rPr>
        <sz val="10.5"/>
        <rFont val="宋体"/>
        <charset val="0"/>
      </rPr>
      <t>按</t>
    </r>
    <r>
      <rPr>
        <sz val="10.5"/>
        <rFont val="Times New Roman"/>
        <charset val="0"/>
      </rPr>
      <t>25</t>
    </r>
    <r>
      <rPr>
        <sz val="10.5"/>
        <rFont val="宋体"/>
        <charset val="0"/>
      </rPr>
      <t>批次安置例会审定资格认定</t>
    </r>
    <r>
      <rPr>
        <sz val="10.5"/>
        <rFont val="Times New Roman"/>
        <charset val="0"/>
      </rPr>
      <t>4</t>
    </r>
    <r>
      <rPr>
        <sz val="10.5"/>
        <rFont val="宋体"/>
        <charset val="0"/>
      </rPr>
      <t>人，达龄未婚</t>
    </r>
  </si>
  <si>
    <r>
      <rPr>
        <sz val="11"/>
        <rFont val="宋体"/>
        <charset val="0"/>
      </rPr>
      <t>欧阳凤英</t>
    </r>
  </si>
  <si>
    <r>
      <rPr>
        <sz val="11"/>
        <rFont val="宋体"/>
        <charset val="0"/>
      </rPr>
      <t>蔡琪</t>
    </r>
  </si>
  <si>
    <t>430903********0198</t>
  </si>
  <si>
    <r>
      <rPr>
        <sz val="11"/>
        <rFont val="宋体"/>
        <charset val="0"/>
      </rPr>
      <t>蔡晓晶</t>
    </r>
  </si>
  <si>
    <r>
      <rPr>
        <sz val="11"/>
        <rFont val="宋体"/>
        <charset val="0"/>
      </rPr>
      <t>熊德</t>
    </r>
  </si>
  <si>
    <t>430903********2733</t>
  </si>
  <si>
    <r>
      <rPr>
        <sz val="10"/>
        <rFont val="宋体"/>
        <charset val="0"/>
      </rPr>
      <t>长益</t>
    </r>
    <r>
      <rPr>
        <sz val="10"/>
        <rFont val="Times New Roman"/>
        <charset val="0"/>
      </rPr>
      <t xml:space="preserve">
2021.5.31</t>
    </r>
  </si>
  <si>
    <r>
      <rPr>
        <sz val="11"/>
        <rFont val="宋体"/>
        <charset val="0"/>
      </rPr>
      <t>徐白云</t>
    </r>
  </si>
  <si>
    <t>430921********5807</t>
  </si>
  <si>
    <r>
      <rPr>
        <sz val="11"/>
        <rFont val="宋体"/>
        <charset val="0"/>
      </rPr>
      <t>熊梓轩</t>
    </r>
  </si>
  <si>
    <t>430903********0050</t>
  </si>
  <si>
    <r>
      <rPr>
        <sz val="11"/>
        <rFont val="宋体"/>
        <charset val="0"/>
      </rPr>
      <t>陈金秀</t>
    </r>
  </si>
  <si>
    <t>430903********3040</t>
  </si>
  <si>
    <r>
      <rPr>
        <sz val="10"/>
        <rFont val="宋体"/>
        <charset val="0"/>
      </rPr>
      <t>长益</t>
    </r>
    <r>
      <rPr>
        <sz val="10"/>
        <rFont val="Times New Roman"/>
        <charset val="0"/>
      </rPr>
      <t xml:space="preserve">
2021.6.26</t>
    </r>
  </si>
  <si>
    <r>
      <rPr>
        <sz val="11"/>
        <rFont val="宋体"/>
        <charset val="0"/>
      </rPr>
      <t>蔡婷</t>
    </r>
  </si>
  <si>
    <t>430903********2749</t>
  </si>
  <si>
    <r>
      <rPr>
        <sz val="11"/>
        <rFont val="宋体"/>
        <charset val="0"/>
      </rPr>
      <t>李瑞保</t>
    </r>
  </si>
  <si>
    <r>
      <rPr>
        <sz val="10"/>
        <rFont val="宋体"/>
        <charset val="0"/>
      </rPr>
      <t>长益</t>
    </r>
    <r>
      <rPr>
        <sz val="10"/>
        <rFont val="Times New Roman"/>
        <charset val="0"/>
      </rPr>
      <t xml:space="preserve">   2021.6.15</t>
    </r>
  </si>
  <si>
    <r>
      <rPr>
        <sz val="11"/>
        <rFont val="宋体"/>
        <charset val="0"/>
      </rPr>
      <t>熊德良</t>
    </r>
  </si>
  <si>
    <r>
      <rPr>
        <sz val="11"/>
        <rFont val="宋体"/>
        <charset val="0"/>
      </rPr>
      <t>何英</t>
    </r>
  </si>
  <si>
    <t>430903********2423</t>
  </si>
  <si>
    <r>
      <rPr>
        <sz val="11"/>
        <rFont val="宋体"/>
        <charset val="0"/>
      </rPr>
      <t>熊嘉龙</t>
    </r>
  </si>
  <si>
    <t>430903********0079</t>
  </si>
  <si>
    <r>
      <rPr>
        <sz val="11"/>
        <rFont val="宋体"/>
        <charset val="0"/>
      </rPr>
      <t>熊嘉星</t>
    </r>
  </si>
  <si>
    <t>430903********0374</t>
  </si>
  <si>
    <r>
      <rPr>
        <sz val="11"/>
        <rFont val="宋体"/>
        <charset val="0"/>
      </rPr>
      <t>熊秋良</t>
    </r>
  </si>
  <si>
    <r>
      <rPr>
        <sz val="10"/>
        <rFont val="宋体"/>
        <charset val="0"/>
      </rPr>
      <t>长益</t>
    </r>
    <r>
      <rPr>
        <sz val="10"/>
        <rFont val="Times New Roman"/>
        <charset val="0"/>
      </rPr>
      <t xml:space="preserve">
2021.6.20</t>
    </r>
  </si>
  <si>
    <t>大龄未婚</t>
  </si>
  <si>
    <r>
      <rPr>
        <sz val="11"/>
        <rFont val="宋体"/>
        <charset val="0"/>
      </rPr>
      <t>刘贵华</t>
    </r>
  </si>
  <si>
    <r>
      <rPr>
        <sz val="11"/>
        <rFont val="宋体"/>
        <charset val="0"/>
      </rPr>
      <t>母亲</t>
    </r>
  </si>
  <si>
    <r>
      <rPr>
        <sz val="11"/>
        <rFont val="宋体"/>
        <charset val="0"/>
      </rPr>
      <t>熊润申</t>
    </r>
  </si>
  <si>
    <r>
      <rPr>
        <sz val="11"/>
        <rFont val="宋体"/>
        <charset val="0"/>
      </rPr>
      <t>父亲</t>
    </r>
  </si>
  <si>
    <r>
      <rPr>
        <sz val="11"/>
        <rFont val="宋体"/>
        <charset val="0"/>
      </rPr>
      <t>熊小梅</t>
    </r>
  </si>
  <si>
    <r>
      <rPr>
        <sz val="11"/>
        <rFont val="宋体"/>
        <charset val="0"/>
      </rPr>
      <t>彭楚新</t>
    </r>
  </si>
  <si>
    <t>430903********0177</t>
  </si>
  <si>
    <r>
      <rPr>
        <sz val="11"/>
        <rFont val="宋体"/>
        <charset val="0"/>
      </rPr>
      <t>熊伏良</t>
    </r>
  </si>
  <si>
    <r>
      <rPr>
        <sz val="11"/>
        <rFont val="宋体"/>
        <charset val="134"/>
      </rPr>
      <t>户主</t>
    </r>
  </si>
  <si>
    <r>
      <rPr>
        <sz val="11"/>
        <color indexed="8"/>
        <rFont val="宋体"/>
        <charset val="134"/>
      </rPr>
      <t>农业</t>
    </r>
  </si>
  <si>
    <t>石新桥石嘴上</t>
  </si>
  <si>
    <r>
      <rPr>
        <sz val="11"/>
        <rFont val="宋体"/>
        <charset val="0"/>
      </rPr>
      <t>晏元中</t>
    </r>
  </si>
  <si>
    <t>430903********3023</t>
  </si>
  <si>
    <r>
      <rPr>
        <sz val="11"/>
        <rFont val="宋体"/>
        <charset val="0"/>
      </rPr>
      <t>熊美</t>
    </r>
  </si>
  <si>
    <r>
      <rPr>
        <sz val="11"/>
        <rFont val="宋体"/>
        <charset val="134"/>
      </rPr>
      <t>女儿</t>
    </r>
  </si>
  <si>
    <t>430903********274X</t>
  </si>
  <si>
    <r>
      <rPr>
        <sz val="11"/>
        <rFont val="宋体"/>
        <charset val="0"/>
      </rPr>
      <t>熊帅</t>
    </r>
  </si>
  <si>
    <t>430903********2727</t>
  </si>
  <si>
    <r>
      <rPr>
        <sz val="11"/>
        <rFont val="宋体"/>
        <charset val="0"/>
      </rPr>
      <t>邓元中</t>
    </r>
  </si>
  <si>
    <r>
      <rPr>
        <sz val="10"/>
        <rFont val="宋体"/>
        <charset val="0"/>
      </rPr>
      <t>长益</t>
    </r>
    <r>
      <rPr>
        <sz val="10"/>
        <rFont val="Times New Roman"/>
        <charset val="0"/>
      </rPr>
      <t>2021.6.4</t>
    </r>
  </si>
  <si>
    <r>
      <rPr>
        <sz val="11"/>
        <rFont val="宋体"/>
        <charset val="0"/>
      </rPr>
      <t>刘军辉</t>
    </r>
  </si>
  <si>
    <r>
      <rPr>
        <sz val="11"/>
        <rFont val="宋体"/>
        <charset val="0"/>
      </rPr>
      <t>王灿辉</t>
    </r>
  </si>
  <si>
    <t>432321********3263</t>
  </si>
  <si>
    <r>
      <rPr>
        <sz val="11"/>
        <rFont val="宋体"/>
        <charset val="0"/>
      </rPr>
      <t>刘顺</t>
    </r>
  </si>
  <si>
    <t>430903********271X</t>
  </si>
  <si>
    <r>
      <rPr>
        <sz val="11"/>
        <rFont val="宋体"/>
        <charset val="0"/>
      </rPr>
      <t>刘畅</t>
    </r>
  </si>
  <si>
    <r>
      <rPr>
        <sz val="11"/>
        <rFont val="宋体"/>
        <charset val="0"/>
      </rPr>
      <t>刘雪娥</t>
    </r>
  </si>
  <si>
    <r>
      <rPr>
        <sz val="11"/>
        <rFont val="宋体"/>
        <charset val="0"/>
      </rPr>
      <t>再婚</t>
    </r>
  </si>
  <si>
    <r>
      <rPr>
        <sz val="11"/>
        <rFont val="宋体"/>
        <charset val="0"/>
      </rPr>
      <t>夏紫宸</t>
    </r>
  </si>
  <si>
    <t>430903********0065</t>
  </si>
  <si>
    <r>
      <rPr>
        <sz val="11"/>
        <rFont val="宋体"/>
        <charset val="0"/>
      </rPr>
      <t>刘雪飞</t>
    </r>
  </si>
  <si>
    <t>单身</t>
  </si>
  <si>
    <r>
      <rPr>
        <sz val="11"/>
        <rFont val="宋体"/>
        <charset val="0"/>
      </rPr>
      <t>郭良</t>
    </r>
  </si>
  <si>
    <r>
      <rPr>
        <sz val="11"/>
        <rFont val="宋体"/>
        <charset val="0"/>
      </rPr>
      <t>刘秋凉</t>
    </r>
  </si>
  <si>
    <r>
      <rPr>
        <sz val="11"/>
        <rFont val="宋体"/>
        <charset val="0"/>
      </rPr>
      <t>郭巨华</t>
    </r>
  </si>
  <si>
    <t>430911********2711</t>
  </si>
  <si>
    <r>
      <rPr>
        <sz val="11"/>
        <rFont val="宋体"/>
        <charset val="0"/>
      </rPr>
      <t>吴佳容</t>
    </r>
  </si>
  <si>
    <t>430304********3060</t>
  </si>
  <si>
    <r>
      <rPr>
        <sz val="11"/>
        <rFont val="宋体"/>
        <charset val="0"/>
      </rPr>
      <t>郭子祺</t>
    </r>
  </si>
  <si>
    <t>430104********0081</t>
  </si>
  <si>
    <r>
      <rPr>
        <sz val="11"/>
        <rFont val="宋体"/>
        <charset val="0"/>
      </rPr>
      <t>郭伊涵</t>
    </r>
  </si>
  <si>
    <t>430104********0146</t>
  </si>
  <si>
    <r>
      <rPr>
        <sz val="11"/>
        <rFont val="宋体"/>
        <charset val="0"/>
      </rPr>
      <t>郭胜华</t>
    </r>
  </si>
  <si>
    <r>
      <rPr>
        <sz val="11"/>
        <rFont val="宋体"/>
        <charset val="0"/>
      </rPr>
      <t>董艳丰</t>
    </r>
  </si>
  <si>
    <t>430181********2681</t>
  </si>
  <si>
    <r>
      <rPr>
        <sz val="11"/>
        <rFont val="宋体"/>
        <charset val="0"/>
      </rPr>
      <t>郭金硕</t>
    </r>
  </si>
  <si>
    <r>
      <rPr>
        <sz val="11"/>
        <rFont val="宋体"/>
        <charset val="0"/>
      </rPr>
      <t>郭语彤</t>
    </r>
  </si>
  <si>
    <t>430903********0082</t>
  </si>
  <si>
    <r>
      <rPr>
        <sz val="11"/>
        <rFont val="宋体"/>
        <charset val="0"/>
      </rPr>
      <t>杨喜英</t>
    </r>
  </si>
  <si>
    <r>
      <rPr>
        <sz val="10"/>
        <rFont val="宋体"/>
        <charset val="0"/>
      </rPr>
      <t>长益</t>
    </r>
    <r>
      <rPr>
        <sz val="10"/>
        <rFont val="Times New Roman"/>
        <charset val="0"/>
      </rPr>
      <t>2021.3.12</t>
    </r>
  </si>
  <si>
    <r>
      <rPr>
        <sz val="11"/>
        <rFont val="宋体"/>
        <charset val="0"/>
      </rPr>
      <t>刘小卫</t>
    </r>
  </si>
  <si>
    <r>
      <rPr>
        <sz val="11"/>
        <rFont val="宋体"/>
        <charset val="0"/>
      </rPr>
      <t>刘翠兰</t>
    </r>
  </si>
  <si>
    <r>
      <rPr>
        <sz val="11"/>
        <rFont val="宋体"/>
        <charset val="0"/>
      </rPr>
      <t>刘博赢</t>
    </r>
    <r>
      <rPr>
        <sz val="11"/>
        <rFont val="Times New Roman"/>
        <charset val="0"/>
      </rPr>
      <t xml:space="preserve">    </t>
    </r>
  </si>
  <si>
    <r>
      <rPr>
        <sz val="11"/>
        <rFont val="Times New Roman"/>
        <charset val="0"/>
      </rPr>
      <t xml:space="preserve">   </t>
    </r>
    <r>
      <rPr>
        <sz val="11"/>
        <rFont val="宋体"/>
        <charset val="0"/>
      </rPr>
      <t>刘博赢</t>
    </r>
    <r>
      <rPr>
        <sz val="11"/>
        <rFont val="Times New Roman"/>
        <charset val="0"/>
      </rPr>
      <t xml:space="preserve">   </t>
    </r>
  </si>
  <si>
    <t>再婚未育</t>
  </si>
  <si>
    <r>
      <rPr>
        <sz val="11"/>
        <rFont val="宋体"/>
        <charset val="0"/>
      </rPr>
      <t>陈美</t>
    </r>
  </si>
  <si>
    <t>430903********422X</t>
  </si>
  <si>
    <r>
      <rPr>
        <sz val="11"/>
        <rFont val="宋体"/>
        <charset val="0"/>
      </rPr>
      <t>刘细元</t>
    </r>
  </si>
  <si>
    <t>离异独身
达龄未婚</t>
  </si>
  <si>
    <r>
      <rPr>
        <sz val="11"/>
        <rFont val="宋体"/>
        <charset val="0"/>
      </rPr>
      <t>李小龙</t>
    </r>
  </si>
  <si>
    <r>
      <rPr>
        <sz val="11"/>
        <rFont val="宋体"/>
        <charset val="0"/>
      </rPr>
      <t>李小凤</t>
    </r>
  </si>
  <si>
    <t>邓志兵</t>
  </si>
  <si>
    <r>
      <rPr>
        <sz val="10"/>
        <rFont val="宋体"/>
        <charset val="0"/>
      </rPr>
      <t>长益</t>
    </r>
    <r>
      <rPr>
        <sz val="10"/>
        <rFont val="Times New Roman"/>
        <charset val="0"/>
      </rPr>
      <t xml:space="preserve">
2021.4.29</t>
    </r>
  </si>
  <si>
    <r>
      <rPr>
        <sz val="11"/>
        <rFont val="宋体"/>
        <charset val="0"/>
      </rPr>
      <t>不在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本村</t>
    </r>
  </si>
  <si>
    <r>
      <rPr>
        <sz val="9"/>
        <rFont val="Times New Roman"/>
        <charset val="0"/>
      </rPr>
      <t>1.</t>
    </r>
    <r>
      <rPr>
        <sz val="9"/>
        <rFont val="宋体"/>
        <charset val="0"/>
      </rPr>
      <t>进一步核实户籍信息</t>
    </r>
    <r>
      <rPr>
        <sz val="9"/>
        <rFont val="Times New Roman"/>
        <charset val="0"/>
      </rPr>
      <t>2.</t>
    </r>
    <r>
      <rPr>
        <sz val="9"/>
        <rFont val="宋体"/>
        <charset val="0"/>
      </rPr>
      <t>在户籍所在地是否已享受安置待遇（参照整户非农安置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人）</t>
    </r>
    <r>
      <rPr>
        <sz val="9"/>
        <rFont val="Times New Roman"/>
        <charset val="0"/>
      </rPr>
      <t xml:space="preserve">   </t>
    </r>
  </si>
  <si>
    <t>邓安睿</t>
  </si>
  <si>
    <t>430203********0176</t>
  </si>
  <si>
    <t>孙菊英</t>
  </si>
  <si>
    <r>
      <rPr>
        <sz val="11"/>
        <rFont val="宋体"/>
        <charset val="0"/>
      </rPr>
      <t>丧偶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单身</t>
    </r>
  </si>
  <si>
    <t>邓乐青</t>
  </si>
  <si>
    <t xml:space="preserve">离异独身
</t>
  </si>
  <si>
    <t>邓立青</t>
  </si>
  <si>
    <t xml:space="preserve">高新区鱼形山街道第四十批安置资格联审审定名单（四方山社区 提拆项目） </t>
  </si>
  <si>
    <t>年龄</t>
  </si>
  <si>
    <t>彭一夫</t>
  </si>
  <si>
    <t>432321********3938</t>
  </si>
  <si>
    <r>
      <rPr>
        <sz val="11"/>
        <rFont val="宋体"/>
        <charset val="0"/>
      </rPr>
      <t>提拆</t>
    </r>
    <r>
      <rPr>
        <sz val="11"/>
        <rFont val="Times New Roman"/>
        <charset val="0"/>
      </rPr>
      <t xml:space="preserve">
2018.12.20</t>
    </r>
  </si>
  <si>
    <t>四方山</t>
  </si>
  <si>
    <t>陈敏英</t>
  </si>
  <si>
    <t>433321********402X</t>
  </si>
  <si>
    <t>彭亚男</t>
  </si>
  <si>
    <t>430903********2441</t>
  </si>
  <si>
    <t>彭兴旺</t>
  </si>
  <si>
    <t>430903********2418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</si>
</sst>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4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1"/>
      <name val="Times New Roman"/>
      <charset val="0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0"/>
    </font>
    <font>
      <b/>
      <sz val="10"/>
      <name val="宋体"/>
      <charset val="134"/>
    </font>
    <font>
      <sz val="11"/>
      <name val="宋体"/>
      <charset val="0"/>
    </font>
    <font>
      <sz val="11"/>
      <color rgb="FF000000"/>
      <name val="Times New Roman"/>
      <charset val="134"/>
    </font>
    <font>
      <b/>
      <sz val="9"/>
      <name val="宋体"/>
      <charset val="134"/>
    </font>
    <font>
      <b/>
      <sz val="10"/>
      <name val="Times New Roman"/>
      <charset val="0"/>
    </font>
    <font>
      <b/>
      <sz val="10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b/>
      <sz val="9"/>
      <name val="Times New Roman"/>
      <charset val="134"/>
    </font>
    <font>
      <sz val="10.5"/>
      <name val="宋体"/>
      <charset val="0"/>
    </font>
    <font>
      <sz val="10.5"/>
      <name val="Times New Roman"/>
      <charset val="0"/>
    </font>
    <font>
      <sz val="10"/>
      <name val="宋体"/>
      <charset val="0"/>
    </font>
    <font>
      <sz val="12"/>
      <name val="Times New Roman"/>
      <charset val="134"/>
    </font>
    <font>
      <sz val="11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12"/>
      <name val="宋体"/>
      <charset val="134"/>
    </font>
    <font>
      <sz val="11"/>
      <color rgb="FFFF0000"/>
      <name val="Times New Roman"/>
      <charset val="0"/>
    </font>
    <font>
      <b/>
      <sz val="22"/>
      <color rgb="FF000000"/>
      <name val="宋体"/>
      <charset val="134"/>
    </font>
    <font>
      <b/>
      <u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name val="等线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等线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Tahoma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1"/>
      <name val="Tahoma"/>
      <charset val="134"/>
    </font>
    <font>
      <sz val="9"/>
      <name val="Tahoma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" borderId="26" applyNumberFormat="0" applyAlignment="0" applyProtection="0">
      <alignment vertical="center"/>
    </xf>
    <xf numFmtId="0" fontId="62" fillId="5" borderId="27" applyNumberFormat="0" applyAlignment="0" applyProtection="0">
      <alignment vertical="center"/>
    </xf>
    <xf numFmtId="0" fontId="63" fillId="5" borderId="26" applyNumberFormat="0" applyAlignment="0" applyProtection="0">
      <alignment vertical="center"/>
    </xf>
    <xf numFmtId="0" fontId="64" fillId="6" borderId="28" applyNumberFormat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</cellStyleXfs>
  <cellXfs count="38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/>
    <xf numFmtId="0" fontId="2" fillId="0" borderId="0" xfId="0" applyFont="1" applyFill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2" fillId="0" borderId="0" xfId="0" applyFont="1" applyFill="1" applyAlignment="1"/>
    <xf numFmtId="0" fontId="23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31" fontId="0" fillId="2" borderId="1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31" fillId="0" borderId="8" xfId="53" applyFont="1" applyFill="1" applyBorder="1" applyAlignment="1" applyProtection="1">
      <alignment horizontal="center" vertical="center"/>
    </xf>
    <xf numFmtId="0" fontId="32" fillId="0" borderId="1" xfId="53" applyFont="1" applyFill="1" applyBorder="1" applyAlignment="1" applyProtection="1">
      <alignment horizontal="center" vertical="center"/>
    </xf>
    <xf numFmtId="49" fontId="32" fillId="0" borderId="1" xfId="53" applyNumberFormat="1" applyFont="1" applyFill="1" applyBorder="1" applyAlignment="1" applyProtection="1">
      <alignment horizontal="center" vertical="center"/>
    </xf>
    <xf numFmtId="0" fontId="31" fillId="0" borderId="1" xfId="53" applyFont="1" applyFill="1" applyBorder="1" applyAlignment="1" applyProtection="1">
      <alignment horizontal="center" vertical="center"/>
    </xf>
    <xf numFmtId="0" fontId="32" fillId="0" borderId="8" xfId="53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1" fillId="0" borderId="3" xfId="53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>
      <alignment horizontal="center" vertical="center" wrapText="1"/>
    </xf>
    <xf numFmtId="0" fontId="31" fillId="0" borderId="4" xfId="53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1" fillId="0" borderId="5" xfId="53" applyFont="1" applyFill="1" applyBorder="1" applyAlignment="1" applyProtection="1">
      <alignment horizontal="center" vertical="center"/>
    </xf>
    <xf numFmtId="0" fontId="34" fillId="0" borderId="5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0" xfId="0" applyFont="1">
      <alignment vertical="center"/>
    </xf>
    <xf numFmtId="0" fontId="30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49" applyBorder="1" applyAlignment="1">
      <alignment horizontal="center" vertical="center" wrapText="1"/>
    </xf>
    <xf numFmtId="0" fontId="0" fillId="0" borderId="8" xfId="49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49" fontId="0" fillId="0" borderId="1" xfId="49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9" fontId="39" fillId="0" borderId="1" xfId="54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49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5" xfId="0" applyFont="1" applyBorder="1">
      <alignment vertical="center"/>
    </xf>
    <xf numFmtId="0" fontId="3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36" fillId="0" borderId="1" xfId="49" applyFont="1" applyFill="1" applyBorder="1" applyAlignment="1">
      <alignment horizontal="center" vertical="center"/>
    </xf>
    <xf numFmtId="0" fontId="36" fillId="0" borderId="1" xfId="49" applyFont="1" applyBorder="1" applyAlignment="1">
      <alignment horizontal="center" vertical="center"/>
    </xf>
    <xf numFmtId="0" fontId="36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6" fillId="0" borderId="1" xfId="5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2" fillId="2" borderId="20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19" fillId="0" borderId="1" xfId="5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6" fillId="0" borderId="1" xfId="49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49" fontId="36" fillId="0" borderId="3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49" fontId="36" fillId="0" borderId="4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49" fontId="50" fillId="0" borderId="3" xfId="0" applyNumberFormat="1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49" fontId="50" fillId="0" borderId="4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36" fillId="0" borderId="5" xfId="5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36" fillId="0" borderId="3" xfId="0" applyNumberFormat="1" applyFont="1" applyBorder="1" applyAlignment="1">
      <alignment horizontal="center" vertical="center"/>
    </xf>
    <xf numFmtId="176" fontId="3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36" fillId="0" borderId="4" xfId="0" applyNumberFormat="1" applyFont="1" applyBorder="1" applyAlignment="1">
      <alignment horizontal="center" vertical="center"/>
    </xf>
    <xf numFmtId="176" fontId="36" fillId="0" borderId="5" xfId="0" applyNumberFormat="1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 wrapText="1"/>
    </xf>
    <xf numFmtId="0" fontId="19" fillId="0" borderId="1" xfId="52" applyFont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/>
    </xf>
    <xf numFmtId="0" fontId="0" fillId="0" borderId="11" xfId="53" applyFont="1" applyFill="1" applyBorder="1" applyAlignment="1">
      <alignment horizontal="center" vertical="center"/>
    </xf>
    <xf numFmtId="0" fontId="52" fillId="0" borderId="16" xfId="53" applyFont="1" applyBorder="1" applyAlignment="1">
      <alignment horizontal="center" vertical="center"/>
    </xf>
    <xf numFmtId="0" fontId="36" fillId="0" borderId="1" xfId="53" applyFont="1" applyBorder="1" applyAlignment="1">
      <alignment horizontal="center" vertical="center"/>
    </xf>
    <xf numFmtId="0" fontId="0" fillId="0" borderId="13" xfId="53" applyFont="1" applyFill="1" applyBorder="1" applyAlignment="1">
      <alignment horizontal="center" vertical="center"/>
    </xf>
    <xf numFmtId="0" fontId="0" fillId="0" borderId="15" xfId="53" applyFont="1" applyFill="1" applyBorder="1" applyAlignment="1">
      <alignment horizontal="center" vertical="center"/>
    </xf>
    <xf numFmtId="0" fontId="0" fillId="0" borderId="1" xfId="53" applyFont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2" borderId="18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vertical="center" wrapText="1"/>
    </xf>
    <xf numFmtId="0" fontId="36" fillId="0" borderId="5" xfId="0" applyFont="1" applyFill="1" applyBorder="1" applyAlignment="1">
      <alignment vertical="center" wrapText="1"/>
    </xf>
    <xf numFmtId="49" fontId="49" fillId="0" borderId="16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49" fontId="51" fillId="0" borderId="16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49" fontId="36" fillId="0" borderId="2" xfId="0" applyNumberFormat="1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176" fontId="50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36" fillId="0" borderId="1" xfId="53" applyNumberFormat="1" applyFont="1" applyBorder="1" applyAlignment="1">
      <alignment horizontal="center" vertical="center"/>
    </xf>
    <xf numFmtId="0" fontId="36" fillId="0" borderId="11" xfId="53" applyFont="1" applyBorder="1" applyAlignment="1">
      <alignment horizontal="center" vertical="center"/>
    </xf>
    <xf numFmtId="176" fontId="0" fillId="0" borderId="11" xfId="53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36" fillId="0" borderId="13" xfId="53" applyFont="1" applyBorder="1" applyAlignment="1">
      <alignment horizontal="center" vertical="center"/>
    </xf>
    <xf numFmtId="0" fontId="0" fillId="0" borderId="13" xfId="53" applyFont="1" applyBorder="1" applyAlignment="1">
      <alignment horizontal="center" vertical="center"/>
    </xf>
    <xf numFmtId="0" fontId="0" fillId="0" borderId="15" xfId="53" applyFont="1" applyBorder="1" applyAlignment="1">
      <alignment horizontal="center" vertical="center"/>
    </xf>
    <xf numFmtId="0" fontId="26" fillId="0" borderId="1" xfId="53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41" fillId="0" borderId="1" xfId="52" applyFont="1" applyBorder="1" applyAlignment="1">
      <alignment horizontal="center" vertical="center" wrapText="1"/>
    </xf>
    <xf numFmtId="0" fontId="41" fillId="0" borderId="1" xfId="5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49" fillId="0" borderId="22" xfId="0" applyNumberFormat="1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1" xfId="50"/>
    <cellStyle name="常规 147" xfId="51"/>
    <cellStyle name="常规 144" xfId="52"/>
    <cellStyle name="常规 10 15" xfId="53"/>
    <cellStyle name="常规 3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27"/>
  <sheetViews>
    <sheetView workbookViewId="0">
      <selection activeCell="A188" sqref="A188:N189"/>
    </sheetView>
  </sheetViews>
  <sheetFormatPr defaultColWidth="9" defaultRowHeight="18.75"/>
  <cols>
    <col min="1" max="1" width="3.75" style="237" customWidth="1"/>
    <col min="2" max="2" width="7.875" style="238" customWidth="1"/>
    <col min="3" max="3" width="9" style="239"/>
    <col min="4" max="4" width="5.875" style="239" customWidth="1"/>
    <col min="5" max="5" width="5.375" style="239" customWidth="1"/>
    <col min="6" max="6" width="9" style="239"/>
    <col min="7" max="7" width="6.5" style="239" customWidth="1"/>
    <col min="8" max="8" width="7.125" style="239" customWidth="1"/>
    <col min="9" max="9" width="17.375" style="240" customWidth="1"/>
    <col min="10" max="10" width="9" style="239" customWidth="1"/>
    <col min="11" max="11" width="8.375" style="239" customWidth="1"/>
    <col min="12" max="12" width="7.875" style="239" customWidth="1"/>
    <col min="13" max="13" width="10" style="239" customWidth="1"/>
    <col min="14" max="14" width="18.75" style="241" customWidth="1"/>
  </cols>
  <sheetData>
    <row r="1" ht="42" customHeight="1" spans="1:14">
      <c r="A1" s="171" t="s">
        <v>0</v>
      </c>
      <c r="B1" s="20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ht="53" customHeight="1" spans="1:14">
      <c r="A2" s="172" t="s">
        <v>1</v>
      </c>
      <c r="B2" s="20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ht="30" customHeight="1" spans="1:14">
      <c r="A3" s="242" t="s">
        <v>2</v>
      </c>
      <c r="B3" s="243" t="s">
        <v>3</v>
      </c>
      <c r="C3" s="244" t="s">
        <v>4</v>
      </c>
      <c r="D3" s="245" t="s">
        <v>5</v>
      </c>
      <c r="E3" s="244" t="s">
        <v>6</v>
      </c>
      <c r="F3" s="245" t="s">
        <v>7</v>
      </c>
      <c r="G3" s="245" t="s">
        <v>8</v>
      </c>
      <c r="H3" s="245" t="s">
        <v>9</v>
      </c>
      <c r="I3" s="278" t="s">
        <v>10</v>
      </c>
      <c r="J3" s="244" t="s">
        <v>11</v>
      </c>
      <c r="K3" s="244" t="s">
        <v>12</v>
      </c>
      <c r="L3" s="245" t="s">
        <v>13</v>
      </c>
      <c r="M3" s="245" t="s">
        <v>14</v>
      </c>
      <c r="N3" s="245" t="s">
        <v>15</v>
      </c>
    </row>
    <row r="4" ht="30" customHeight="1" spans="1:14">
      <c r="A4" s="246">
        <f>MAX($A$3:A3)+1</f>
        <v>1</v>
      </c>
      <c r="B4" s="227" t="s">
        <v>16</v>
      </c>
      <c r="C4" s="247" t="s">
        <v>16</v>
      </c>
      <c r="D4" s="248" t="s">
        <v>17</v>
      </c>
      <c r="E4" s="248" t="s">
        <v>18</v>
      </c>
      <c r="F4" s="248" t="s">
        <v>19</v>
      </c>
      <c r="G4" s="248" t="s">
        <v>20</v>
      </c>
      <c r="H4" s="248" t="s">
        <v>21</v>
      </c>
      <c r="I4" s="279" t="s">
        <v>22</v>
      </c>
      <c r="J4" s="264" t="s">
        <v>23</v>
      </c>
      <c r="K4" s="280">
        <v>2015.07</v>
      </c>
      <c r="L4" s="264" t="s">
        <v>24</v>
      </c>
      <c r="M4" s="264">
        <v>60</v>
      </c>
      <c r="N4" s="281"/>
    </row>
    <row r="5" ht="30" customHeight="1" spans="1:14">
      <c r="A5" s="246"/>
      <c r="B5" s="249"/>
      <c r="C5" s="250" t="s">
        <v>25</v>
      </c>
      <c r="D5" s="248" t="s">
        <v>26</v>
      </c>
      <c r="E5" s="248" t="s">
        <v>27</v>
      </c>
      <c r="F5" s="248" t="s">
        <v>19</v>
      </c>
      <c r="G5" s="248" t="s">
        <v>20</v>
      </c>
      <c r="H5" s="248" t="s">
        <v>21</v>
      </c>
      <c r="I5" s="279" t="s">
        <v>28</v>
      </c>
      <c r="J5" s="282"/>
      <c r="K5" s="283"/>
      <c r="L5" s="282"/>
      <c r="M5" s="282"/>
      <c r="N5" s="284"/>
    </row>
    <row r="6" ht="30" customHeight="1" spans="1:14">
      <c r="A6" s="246">
        <v>2</v>
      </c>
      <c r="B6" s="227" t="s">
        <v>29</v>
      </c>
      <c r="C6" s="248" t="s">
        <v>29</v>
      </c>
      <c r="D6" s="248" t="s">
        <v>17</v>
      </c>
      <c r="E6" s="248" t="s">
        <v>18</v>
      </c>
      <c r="F6" s="248" t="s">
        <v>19</v>
      </c>
      <c r="G6" s="248" t="s">
        <v>20</v>
      </c>
      <c r="H6" s="248" t="s">
        <v>21</v>
      </c>
      <c r="I6" s="279" t="s">
        <v>30</v>
      </c>
      <c r="J6" s="264" t="s">
        <v>23</v>
      </c>
      <c r="K6" s="285">
        <v>2015.07</v>
      </c>
      <c r="L6" s="285" t="s">
        <v>24</v>
      </c>
      <c r="M6" s="286">
        <v>60</v>
      </c>
      <c r="N6" s="287"/>
    </row>
    <row r="7" ht="30" customHeight="1" spans="1:14">
      <c r="A7" s="246"/>
      <c r="B7" s="249"/>
      <c r="C7" s="250" t="s">
        <v>31</v>
      </c>
      <c r="D7" s="248" t="s">
        <v>26</v>
      </c>
      <c r="E7" s="248" t="s">
        <v>27</v>
      </c>
      <c r="F7" s="248" t="s">
        <v>19</v>
      </c>
      <c r="G7" s="248" t="s">
        <v>20</v>
      </c>
      <c r="H7" s="248" t="s">
        <v>21</v>
      </c>
      <c r="I7" s="279" t="s">
        <v>32</v>
      </c>
      <c r="J7" s="282"/>
      <c r="K7" s="288"/>
      <c r="L7" s="288"/>
      <c r="M7" s="286"/>
      <c r="N7" s="289"/>
    </row>
    <row r="8" ht="30" customHeight="1" spans="1:14">
      <c r="A8" s="246"/>
      <c r="B8" s="249"/>
      <c r="C8" s="250" t="s">
        <v>33</v>
      </c>
      <c r="D8" s="248" t="s">
        <v>27</v>
      </c>
      <c r="E8" s="248" t="s">
        <v>27</v>
      </c>
      <c r="F8" s="248" t="s">
        <v>19</v>
      </c>
      <c r="G8" s="248" t="s">
        <v>20</v>
      </c>
      <c r="H8" s="248" t="s">
        <v>34</v>
      </c>
      <c r="I8" s="279" t="s">
        <v>35</v>
      </c>
      <c r="J8" s="282"/>
      <c r="K8" s="288"/>
      <c r="L8" s="288"/>
      <c r="M8" s="286"/>
      <c r="N8" s="289"/>
    </row>
    <row r="9" ht="30" customHeight="1" spans="1:14">
      <c r="A9" s="246"/>
      <c r="B9" s="228"/>
      <c r="C9" s="250" t="s">
        <v>36</v>
      </c>
      <c r="D9" s="248" t="s">
        <v>37</v>
      </c>
      <c r="E9" s="248" t="s">
        <v>18</v>
      </c>
      <c r="F9" s="248" t="s">
        <v>19</v>
      </c>
      <c r="G9" s="248" t="s">
        <v>20</v>
      </c>
      <c r="H9" s="248" t="s">
        <v>34</v>
      </c>
      <c r="I9" s="279" t="s">
        <v>38</v>
      </c>
      <c r="J9" s="268"/>
      <c r="K9" s="290"/>
      <c r="L9" s="290"/>
      <c r="M9" s="286"/>
      <c r="N9" s="291"/>
    </row>
    <row r="10" s="169" customFormat="1" ht="30" customHeight="1" spans="1:14">
      <c r="A10" s="220">
        <v>3</v>
      </c>
      <c r="B10" s="251" t="s">
        <v>39</v>
      </c>
      <c r="C10" s="252" t="s">
        <v>39</v>
      </c>
      <c r="D10" s="252" t="s">
        <v>17</v>
      </c>
      <c r="E10" s="252" t="s">
        <v>18</v>
      </c>
      <c r="F10" s="252" t="s">
        <v>40</v>
      </c>
      <c r="G10" s="252" t="s">
        <v>20</v>
      </c>
      <c r="H10" s="252" t="s">
        <v>21</v>
      </c>
      <c r="I10" s="292" t="s">
        <v>41</v>
      </c>
      <c r="J10" s="293" t="s">
        <v>23</v>
      </c>
      <c r="K10" s="294">
        <v>2015.07</v>
      </c>
      <c r="L10" s="293" t="s">
        <v>24</v>
      </c>
      <c r="M10" s="252">
        <v>60</v>
      </c>
      <c r="N10" s="281"/>
    </row>
    <row r="11" s="169" customFormat="1" ht="30" customHeight="1" spans="1:14">
      <c r="A11" s="220"/>
      <c r="B11" s="253"/>
      <c r="C11" s="254" t="s">
        <v>42</v>
      </c>
      <c r="D11" s="255" t="s">
        <v>26</v>
      </c>
      <c r="E11" s="252" t="s">
        <v>27</v>
      </c>
      <c r="F11" s="252" t="s">
        <v>40</v>
      </c>
      <c r="G11" s="252" t="s">
        <v>20</v>
      </c>
      <c r="H11" s="252" t="s">
        <v>21</v>
      </c>
      <c r="I11" s="292" t="s">
        <v>43</v>
      </c>
      <c r="J11" s="295"/>
      <c r="K11" s="296"/>
      <c r="L11" s="295"/>
      <c r="M11" s="252"/>
      <c r="N11" s="297"/>
    </row>
    <row r="12" s="169" customFormat="1" ht="24" customHeight="1" spans="1:14">
      <c r="A12" s="220"/>
      <c r="B12" s="253"/>
      <c r="C12" s="254" t="s">
        <v>44</v>
      </c>
      <c r="D12" s="252" t="s">
        <v>27</v>
      </c>
      <c r="E12" s="252" t="s">
        <v>27</v>
      </c>
      <c r="F12" s="252" t="s">
        <v>40</v>
      </c>
      <c r="G12" s="252" t="s">
        <v>20</v>
      </c>
      <c r="H12" s="252" t="s">
        <v>21</v>
      </c>
      <c r="I12" s="292" t="s">
        <v>45</v>
      </c>
      <c r="J12" s="295"/>
      <c r="K12" s="296"/>
      <c r="L12" s="295"/>
      <c r="M12" s="252">
        <v>30</v>
      </c>
      <c r="N12" s="297"/>
    </row>
    <row r="13" ht="24" customHeight="1" spans="1:14">
      <c r="A13" s="246">
        <v>4</v>
      </c>
      <c r="B13" s="227" t="s">
        <v>46</v>
      </c>
      <c r="C13" s="250" t="s">
        <v>46</v>
      </c>
      <c r="D13" s="248" t="s">
        <v>17</v>
      </c>
      <c r="E13" s="248" t="s">
        <v>18</v>
      </c>
      <c r="F13" s="248" t="s">
        <v>40</v>
      </c>
      <c r="G13" s="248" t="s">
        <v>20</v>
      </c>
      <c r="H13" s="248" t="s">
        <v>21</v>
      </c>
      <c r="I13" s="279" t="s">
        <v>47</v>
      </c>
      <c r="J13" s="264" t="s">
        <v>23</v>
      </c>
      <c r="K13" s="280">
        <v>2015.07</v>
      </c>
      <c r="L13" s="264" t="s">
        <v>24</v>
      </c>
      <c r="M13" s="264">
        <v>60</v>
      </c>
      <c r="N13" s="281"/>
    </row>
    <row r="14" ht="42" customHeight="1" spans="1:14">
      <c r="A14" s="246"/>
      <c r="B14" s="249"/>
      <c r="C14" s="250" t="s">
        <v>48</v>
      </c>
      <c r="D14" s="248" t="s">
        <v>26</v>
      </c>
      <c r="E14" s="248" t="s">
        <v>27</v>
      </c>
      <c r="F14" s="248" t="s">
        <v>40</v>
      </c>
      <c r="G14" s="248" t="s">
        <v>20</v>
      </c>
      <c r="H14" s="248" t="s">
        <v>21</v>
      </c>
      <c r="I14" s="279" t="s">
        <v>49</v>
      </c>
      <c r="J14" s="282"/>
      <c r="K14" s="283"/>
      <c r="L14" s="282"/>
      <c r="M14" s="282"/>
      <c r="N14" s="297"/>
    </row>
    <row r="15" ht="44" customHeight="1" spans="1:14">
      <c r="A15" s="246"/>
      <c r="B15" s="228"/>
      <c r="C15" s="250" t="s">
        <v>50</v>
      </c>
      <c r="D15" s="248" t="s">
        <v>37</v>
      </c>
      <c r="E15" s="248" t="s">
        <v>18</v>
      </c>
      <c r="F15" s="248" t="s">
        <v>40</v>
      </c>
      <c r="G15" s="248" t="s">
        <v>20</v>
      </c>
      <c r="H15" s="248" t="s">
        <v>34</v>
      </c>
      <c r="I15" s="279" t="s">
        <v>51</v>
      </c>
      <c r="J15" s="268"/>
      <c r="K15" s="298"/>
      <c r="L15" s="268"/>
      <c r="M15" s="268"/>
      <c r="N15" s="284"/>
    </row>
    <row r="16" ht="30" customHeight="1" spans="1:14">
      <c r="A16" s="246">
        <v>5</v>
      </c>
      <c r="B16" s="227" t="s">
        <v>52</v>
      </c>
      <c r="C16" s="256" t="s">
        <v>52</v>
      </c>
      <c r="D16" s="248" t="s">
        <v>17</v>
      </c>
      <c r="E16" s="248" t="s">
        <v>18</v>
      </c>
      <c r="F16" s="248" t="s">
        <v>53</v>
      </c>
      <c r="G16" s="248" t="s">
        <v>20</v>
      </c>
      <c r="H16" s="248" t="s">
        <v>21</v>
      </c>
      <c r="I16" s="279" t="s">
        <v>54</v>
      </c>
      <c r="J16" s="264" t="s">
        <v>23</v>
      </c>
      <c r="K16" s="280" t="s">
        <v>55</v>
      </c>
      <c r="L16" s="264" t="s">
        <v>24</v>
      </c>
      <c r="M16" s="264">
        <v>60</v>
      </c>
      <c r="N16" s="281"/>
    </row>
    <row r="17" ht="30" customHeight="1" spans="1:14">
      <c r="A17" s="246"/>
      <c r="B17" s="228"/>
      <c r="C17" s="256" t="s">
        <v>56</v>
      </c>
      <c r="D17" s="248" t="s">
        <v>26</v>
      </c>
      <c r="E17" s="248" t="s">
        <v>27</v>
      </c>
      <c r="F17" s="248" t="s">
        <v>53</v>
      </c>
      <c r="G17" s="248" t="s">
        <v>20</v>
      </c>
      <c r="H17" s="248" t="s">
        <v>21</v>
      </c>
      <c r="I17" s="279" t="s">
        <v>57</v>
      </c>
      <c r="J17" s="268"/>
      <c r="K17" s="298"/>
      <c r="L17" s="268"/>
      <c r="M17" s="268"/>
      <c r="N17" s="284"/>
    </row>
    <row r="18" ht="30" customHeight="1" spans="1:14">
      <c r="A18" s="246">
        <f>MAX($A$3:A17)+1</f>
        <v>6</v>
      </c>
      <c r="B18" s="257" t="s">
        <v>58</v>
      </c>
      <c r="C18" s="248" t="s">
        <v>58</v>
      </c>
      <c r="D18" s="248" t="s">
        <v>17</v>
      </c>
      <c r="E18" s="248" t="s">
        <v>27</v>
      </c>
      <c r="F18" s="248" t="s">
        <v>59</v>
      </c>
      <c r="G18" s="248" t="s">
        <v>20</v>
      </c>
      <c r="H18" s="248" t="s">
        <v>21</v>
      </c>
      <c r="I18" s="279" t="s">
        <v>60</v>
      </c>
      <c r="J18" s="248" t="s">
        <v>23</v>
      </c>
      <c r="K18" s="279">
        <v>2015.11</v>
      </c>
      <c r="L18" s="248" t="s">
        <v>24</v>
      </c>
      <c r="M18" s="286">
        <v>60</v>
      </c>
      <c r="N18" s="299"/>
    </row>
    <row r="19" ht="30" customHeight="1" spans="1:14">
      <c r="A19" s="246">
        <v>7</v>
      </c>
      <c r="B19" s="227" t="s">
        <v>61</v>
      </c>
      <c r="C19" s="256" t="s">
        <v>61</v>
      </c>
      <c r="D19" s="248" t="s">
        <v>17</v>
      </c>
      <c r="E19" s="248" t="s">
        <v>18</v>
      </c>
      <c r="F19" s="248" t="s">
        <v>40</v>
      </c>
      <c r="G19" s="248" t="s">
        <v>20</v>
      </c>
      <c r="H19" s="248" t="s">
        <v>21</v>
      </c>
      <c r="I19" s="279" t="s">
        <v>62</v>
      </c>
      <c r="J19" s="264" t="s">
        <v>23</v>
      </c>
      <c r="K19" s="280">
        <v>2015.11</v>
      </c>
      <c r="L19" s="264" t="s">
        <v>24</v>
      </c>
      <c r="M19" s="264">
        <v>60</v>
      </c>
      <c r="N19" s="281"/>
    </row>
    <row r="20" ht="30" customHeight="1" spans="1:14">
      <c r="A20" s="246"/>
      <c r="B20" s="249"/>
      <c r="C20" s="256" t="s">
        <v>63</v>
      </c>
      <c r="D20" s="248" t="s">
        <v>26</v>
      </c>
      <c r="E20" s="248" t="s">
        <v>27</v>
      </c>
      <c r="F20" s="248" t="s">
        <v>40</v>
      </c>
      <c r="G20" s="248" t="s">
        <v>20</v>
      </c>
      <c r="H20" s="248" t="s">
        <v>21</v>
      </c>
      <c r="I20" s="279" t="s">
        <v>64</v>
      </c>
      <c r="J20" s="282"/>
      <c r="K20" s="283"/>
      <c r="L20" s="282"/>
      <c r="M20" s="282"/>
      <c r="N20" s="297"/>
    </row>
    <row r="21" ht="30" customHeight="1" spans="1:14">
      <c r="A21" s="246"/>
      <c r="B21" s="249"/>
      <c r="C21" s="256" t="s">
        <v>65</v>
      </c>
      <c r="D21" s="248" t="s">
        <v>27</v>
      </c>
      <c r="E21" s="248" t="s">
        <v>27</v>
      </c>
      <c r="F21" s="248" t="s">
        <v>40</v>
      </c>
      <c r="G21" s="248" t="s">
        <v>20</v>
      </c>
      <c r="H21" s="248" t="s">
        <v>34</v>
      </c>
      <c r="I21" s="279" t="s">
        <v>66</v>
      </c>
      <c r="J21" s="282"/>
      <c r="K21" s="283"/>
      <c r="L21" s="282"/>
      <c r="M21" s="282"/>
      <c r="N21" s="297"/>
    </row>
    <row r="22" ht="30" customHeight="1" spans="1:14">
      <c r="A22" s="246"/>
      <c r="B22" s="228"/>
      <c r="C22" s="256" t="s">
        <v>67</v>
      </c>
      <c r="D22" s="248" t="s">
        <v>37</v>
      </c>
      <c r="E22" s="248" t="s">
        <v>18</v>
      </c>
      <c r="F22" s="248" t="s">
        <v>40</v>
      </c>
      <c r="G22" s="248" t="s">
        <v>20</v>
      </c>
      <c r="H22" s="248" t="s">
        <v>34</v>
      </c>
      <c r="I22" s="279" t="s">
        <v>68</v>
      </c>
      <c r="J22" s="268"/>
      <c r="K22" s="298"/>
      <c r="L22" s="268"/>
      <c r="M22" s="268"/>
      <c r="N22" s="284"/>
    </row>
    <row r="23" ht="30" customHeight="1" spans="1:14">
      <c r="A23" s="246">
        <v>8</v>
      </c>
      <c r="B23" s="86" t="s">
        <v>69</v>
      </c>
      <c r="C23" s="248" t="s">
        <v>69</v>
      </c>
      <c r="D23" s="248" t="s">
        <v>17</v>
      </c>
      <c r="E23" s="248" t="s">
        <v>18</v>
      </c>
      <c r="F23" s="248" t="s">
        <v>70</v>
      </c>
      <c r="G23" s="248" t="s">
        <v>20</v>
      </c>
      <c r="H23" s="248" t="s">
        <v>21</v>
      </c>
      <c r="I23" s="279" t="s">
        <v>71</v>
      </c>
      <c r="J23" s="264" t="s">
        <v>23</v>
      </c>
      <c r="K23" s="280">
        <v>2016.02</v>
      </c>
      <c r="L23" s="264" t="s">
        <v>24</v>
      </c>
      <c r="M23" s="248">
        <v>60</v>
      </c>
      <c r="N23" s="281"/>
    </row>
    <row r="24" ht="30" customHeight="1" spans="1:14">
      <c r="A24" s="246"/>
      <c r="B24" s="228"/>
      <c r="C24" s="256" t="s">
        <v>72</v>
      </c>
      <c r="D24" s="248" t="s">
        <v>26</v>
      </c>
      <c r="E24" s="248" t="s">
        <v>27</v>
      </c>
      <c r="F24" s="248" t="s">
        <v>70</v>
      </c>
      <c r="G24" s="248" t="s">
        <v>20</v>
      </c>
      <c r="H24" s="248" t="s">
        <v>21</v>
      </c>
      <c r="I24" s="279" t="s">
        <v>73</v>
      </c>
      <c r="J24" s="282"/>
      <c r="K24" s="283"/>
      <c r="L24" s="282"/>
      <c r="M24" s="248"/>
      <c r="N24" s="284"/>
    </row>
    <row r="25" ht="30" customHeight="1" spans="1:14">
      <c r="A25" s="246">
        <v>9</v>
      </c>
      <c r="B25" s="258" t="s">
        <v>74</v>
      </c>
      <c r="C25" s="256" t="s">
        <v>74</v>
      </c>
      <c r="D25" s="248" t="s">
        <v>17</v>
      </c>
      <c r="E25" s="248" t="s">
        <v>18</v>
      </c>
      <c r="F25" s="248" t="s">
        <v>40</v>
      </c>
      <c r="G25" s="248" t="s">
        <v>20</v>
      </c>
      <c r="H25" s="259" t="s">
        <v>21</v>
      </c>
      <c r="I25" s="279" t="s">
        <v>75</v>
      </c>
      <c r="J25" s="264" t="s">
        <v>76</v>
      </c>
      <c r="K25" s="280" t="s">
        <v>77</v>
      </c>
      <c r="L25" s="264" t="s">
        <v>24</v>
      </c>
      <c r="M25" s="264">
        <v>30</v>
      </c>
      <c r="N25" s="281"/>
    </row>
    <row r="26" ht="30" customHeight="1" spans="1:14">
      <c r="A26" s="246"/>
      <c r="B26" s="260"/>
      <c r="C26" s="256" t="s">
        <v>78</v>
      </c>
      <c r="D26" s="248" t="s">
        <v>26</v>
      </c>
      <c r="E26" s="248" t="s">
        <v>27</v>
      </c>
      <c r="F26" s="248" t="s">
        <v>40</v>
      </c>
      <c r="G26" s="248" t="s">
        <v>20</v>
      </c>
      <c r="H26" s="259" t="s">
        <v>21</v>
      </c>
      <c r="I26" s="279" t="s">
        <v>79</v>
      </c>
      <c r="J26" s="282"/>
      <c r="K26" s="283"/>
      <c r="L26" s="282"/>
      <c r="M26" s="282"/>
      <c r="N26" s="284"/>
    </row>
    <row r="27" ht="23" customHeight="1" spans="1:14">
      <c r="A27" s="246">
        <v>10</v>
      </c>
      <c r="B27" s="258" t="s">
        <v>80</v>
      </c>
      <c r="C27" s="256" t="s">
        <v>80</v>
      </c>
      <c r="D27" s="248" t="s">
        <v>17</v>
      </c>
      <c r="E27" s="248" t="s">
        <v>18</v>
      </c>
      <c r="F27" s="248" t="s">
        <v>40</v>
      </c>
      <c r="G27" s="248" t="s">
        <v>20</v>
      </c>
      <c r="H27" s="248" t="s">
        <v>21</v>
      </c>
      <c r="I27" s="279" t="s">
        <v>81</v>
      </c>
      <c r="J27" s="264" t="s">
        <v>76</v>
      </c>
      <c r="K27" s="280" t="s">
        <v>82</v>
      </c>
      <c r="L27" s="264" t="s">
        <v>24</v>
      </c>
      <c r="M27" s="264">
        <v>60</v>
      </c>
      <c r="N27" s="281"/>
    </row>
    <row r="28" ht="23" customHeight="1" spans="1:14">
      <c r="A28" s="246"/>
      <c r="B28" s="261"/>
      <c r="C28" s="256" t="s">
        <v>83</v>
      </c>
      <c r="D28" s="248" t="s">
        <v>26</v>
      </c>
      <c r="E28" s="248" t="s">
        <v>27</v>
      </c>
      <c r="F28" s="248" t="s">
        <v>40</v>
      </c>
      <c r="G28" s="248" t="s">
        <v>20</v>
      </c>
      <c r="H28" s="248" t="s">
        <v>21</v>
      </c>
      <c r="I28" s="279" t="s">
        <v>84</v>
      </c>
      <c r="J28" s="282"/>
      <c r="K28" s="283"/>
      <c r="L28" s="282"/>
      <c r="M28" s="282"/>
      <c r="N28" s="297"/>
    </row>
    <row r="29" ht="27" customHeight="1" spans="1:14">
      <c r="A29" s="246"/>
      <c r="B29" s="261"/>
      <c r="C29" s="256" t="s">
        <v>85</v>
      </c>
      <c r="D29" s="248" t="s">
        <v>37</v>
      </c>
      <c r="E29" s="248" t="s">
        <v>18</v>
      </c>
      <c r="F29" s="248" t="s">
        <v>40</v>
      </c>
      <c r="G29" s="248" t="s">
        <v>20</v>
      </c>
      <c r="H29" s="248" t="s">
        <v>34</v>
      </c>
      <c r="I29" s="279" t="s">
        <v>86</v>
      </c>
      <c r="J29" s="282"/>
      <c r="K29" s="283"/>
      <c r="L29" s="282"/>
      <c r="M29" s="282"/>
      <c r="N29" s="297"/>
    </row>
    <row r="30" ht="21" customHeight="1" spans="1:14">
      <c r="A30" s="262"/>
      <c r="B30" s="261"/>
      <c r="C30" s="263" t="s">
        <v>87</v>
      </c>
      <c r="D30" s="264" t="s">
        <v>37</v>
      </c>
      <c r="E30" s="264" t="s">
        <v>18</v>
      </c>
      <c r="F30" s="264" t="s">
        <v>40</v>
      </c>
      <c r="G30" s="264" t="s">
        <v>20</v>
      </c>
      <c r="H30" s="264" t="s">
        <v>34</v>
      </c>
      <c r="I30" s="280" t="s">
        <v>88</v>
      </c>
      <c r="J30" s="282"/>
      <c r="K30" s="283"/>
      <c r="L30" s="282"/>
      <c r="M30" s="282"/>
      <c r="N30" s="297"/>
    </row>
    <row r="31" ht="23" customHeight="1" spans="1:14">
      <c r="A31" s="246">
        <v>11</v>
      </c>
      <c r="B31" s="257" t="s">
        <v>89</v>
      </c>
      <c r="C31" s="265" t="s">
        <v>89</v>
      </c>
      <c r="D31" s="248" t="s">
        <v>17</v>
      </c>
      <c r="E31" s="248" t="s">
        <v>18</v>
      </c>
      <c r="F31" s="248" t="s">
        <v>40</v>
      </c>
      <c r="G31" s="248" t="s">
        <v>20</v>
      </c>
      <c r="H31" s="248" t="s">
        <v>21</v>
      </c>
      <c r="I31" s="279" t="s">
        <v>22</v>
      </c>
      <c r="J31" s="248" t="s">
        <v>76</v>
      </c>
      <c r="K31" s="279" t="s">
        <v>77</v>
      </c>
      <c r="L31" s="248" t="s">
        <v>24</v>
      </c>
      <c r="M31" s="248">
        <v>60</v>
      </c>
      <c r="N31" s="300"/>
    </row>
    <row r="32" ht="21" customHeight="1" spans="1:14">
      <c r="A32" s="246"/>
      <c r="B32" s="257"/>
      <c r="C32" s="265" t="s">
        <v>90</v>
      </c>
      <c r="D32" s="248" t="s">
        <v>26</v>
      </c>
      <c r="E32" s="248" t="s">
        <v>27</v>
      </c>
      <c r="F32" s="248" t="s">
        <v>40</v>
      </c>
      <c r="G32" s="248" t="s">
        <v>20</v>
      </c>
      <c r="H32" s="248" t="s">
        <v>21</v>
      </c>
      <c r="I32" s="279" t="s">
        <v>91</v>
      </c>
      <c r="J32" s="248"/>
      <c r="K32" s="279"/>
      <c r="L32" s="248"/>
      <c r="M32" s="248"/>
      <c r="N32" s="300"/>
    </row>
    <row r="33" ht="21" customHeight="1" spans="1:14">
      <c r="A33" s="246"/>
      <c r="B33" s="257"/>
      <c r="C33" s="265" t="s">
        <v>92</v>
      </c>
      <c r="D33" s="248" t="s">
        <v>27</v>
      </c>
      <c r="E33" s="248" t="s">
        <v>27</v>
      </c>
      <c r="F33" s="248" t="s">
        <v>40</v>
      </c>
      <c r="G33" s="248" t="s">
        <v>20</v>
      </c>
      <c r="H33" s="248" t="s">
        <v>34</v>
      </c>
      <c r="I33" s="279" t="s">
        <v>93</v>
      </c>
      <c r="J33" s="248"/>
      <c r="K33" s="279"/>
      <c r="L33" s="248"/>
      <c r="M33" s="248"/>
      <c r="N33" s="300"/>
    </row>
    <row r="34" ht="30" customHeight="1" spans="1:14">
      <c r="A34" s="266">
        <f>MAX($A$3:A33)+1</f>
        <v>12</v>
      </c>
      <c r="B34" s="261" t="s">
        <v>94</v>
      </c>
      <c r="C34" s="267" t="s">
        <v>95</v>
      </c>
      <c r="D34" s="268" t="s">
        <v>17</v>
      </c>
      <c r="E34" s="268" t="s">
        <v>18</v>
      </c>
      <c r="F34" s="268" t="s">
        <v>40</v>
      </c>
      <c r="G34" s="268" t="s">
        <v>20</v>
      </c>
      <c r="H34" s="268" t="s">
        <v>21</v>
      </c>
      <c r="I34" s="298" t="s">
        <v>96</v>
      </c>
      <c r="J34" s="282" t="s">
        <v>76</v>
      </c>
      <c r="K34" s="283" t="s">
        <v>77</v>
      </c>
      <c r="L34" s="282" t="s">
        <v>24</v>
      </c>
      <c r="M34" s="282">
        <v>60</v>
      </c>
      <c r="N34" s="297"/>
    </row>
    <row r="35" ht="30" customHeight="1" spans="1:14">
      <c r="A35" s="246"/>
      <c r="B35" s="261"/>
      <c r="C35" s="269" t="s">
        <v>94</v>
      </c>
      <c r="D35" s="248" t="s">
        <v>26</v>
      </c>
      <c r="E35" s="248" t="s">
        <v>27</v>
      </c>
      <c r="F35" s="248" t="s">
        <v>40</v>
      </c>
      <c r="G35" s="248" t="s">
        <v>20</v>
      </c>
      <c r="H35" s="248" t="s">
        <v>21</v>
      </c>
      <c r="I35" s="279" t="s">
        <v>97</v>
      </c>
      <c r="J35" s="282"/>
      <c r="K35" s="283"/>
      <c r="L35" s="282"/>
      <c r="M35" s="282"/>
      <c r="N35" s="297"/>
    </row>
    <row r="36" ht="30" customHeight="1" spans="1:14">
      <c r="A36" s="246"/>
      <c r="B36" s="261"/>
      <c r="C36" s="269" t="s">
        <v>98</v>
      </c>
      <c r="D36" s="248" t="s">
        <v>37</v>
      </c>
      <c r="E36" s="248" t="s">
        <v>18</v>
      </c>
      <c r="F36" s="248" t="s">
        <v>40</v>
      </c>
      <c r="G36" s="248" t="s">
        <v>20</v>
      </c>
      <c r="H36" s="248" t="s">
        <v>34</v>
      </c>
      <c r="I36" s="279" t="s">
        <v>99</v>
      </c>
      <c r="J36" s="282"/>
      <c r="K36" s="283"/>
      <c r="L36" s="282"/>
      <c r="M36" s="282"/>
      <c r="N36" s="297"/>
    </row>
    <row r="37" ht="30" customHeight="1" spans="1:14">
      <c r="A37" s="246"/>
      <c r="B37" s="260"/>
      <c r="C37" s="269" t="s">
        <v>100</v>
      </c>
      <c r="D37" s="248" t="s">
        <v>37</v>
      </c>
      <c r="E37" s="248" t="s">
        <v>18</v>
      </c>
      <c r="F37" s="248" t="s">
        <v>40</v>
      </c>
      <c r="G37" s="248" t="s">
        <v>20</v>
      </c>
      <c r="H37" s="248" t="s">
        <v>34</v>
      </c>
      <c r="I37" s="279" t="s">
        <v>101</v>
      </c>
      <c r="J37" s="268"/>
      <c r="K37" s="298"/>
      <c r="L37" s="268"/>
      <c r="M37" s="268"/>
      <c r="N37" s="284"/>
    </row>
    <row r="38" ht="30" customHeight="1" spans="1:14">
      <c r="A38" s="246">
        <v>13</v>
      </c>
      <c r="B38" s="258" t="s">
        <v>102</v>
      </c>
      <c r="C38" s="256" t="s">
        <v>102</v>
      </c>
      <c r="D38" s="248" t="s">
        <v>17</v>
      </c>
      <c r="E38" s="248" t="s">
        <v>18</v>
      </c>
      <c r="F38" s="248" t="s">
        <v>40</v>
      </c>
      <c r="G38" s="248" t="s">
        <v>20</v>
      </c>
      <c r="H38" s="248" t="s">
        <v>21</v>
      </c>
      <c r="I38" s="279" t="s">
        <v>103</v>
      </c>
      <c r="J38" s="264" t="s">
        <v>76</v>
      </c>
      <c r="K38" s="280" t="s">
        <v>77</v>
      </c>
      <c r="L38" s="264" t="s">
        <v>24</v>
      </c>
      <c r="M38" s="264">
        <v>60</v>
      </c>
      <c r="N38" s="281"/>
    </row>
    <row r="39" ht="30" customHeight="1" spans="1:14">
      <c r="A39" s="246"/>
      <c r="B39" s="261"/>
      <c r="C39" s="256" t="s">
        <v>104</v>
      </c>
      <c r="D39" s="248" t="s">
        <v>26</v>
      </c>
      <c r="E39" s="248" t="s">
        <v>27</v>
      </c>
      <c r="F39" s="248" t="s">
        <v>40</v>
      </c>
      <c r="G39" s="248" t="s">
        <v>20</v>
      </c>
      <c r="H39" s="248" t="s">
        <v>21</v>
      </c>
      <c r="I39" s="279" t="s">
        <v>105</v>
      </c>
      <c r="J39" s="282"/>
      <c r="K39" s="283"/>
      <c r="L39" s="282"/>
      <c r="M39" s="282"/>
      <c r="N39" s="284"/>
    </row>
    <row r="40" ht="51" customHeight="1" spans="1:14">
      <c r="A40" s="246"/>
      <c r="B40" s="260"/>
      <c r="C40" s="177" t="s">
        <v>106</v>
      </c>
      <c r="D40" s="248" t="s">
        <v>27</v>
      </c>
      <c r="E40" s="248" t="s">
        <v>27</v>
      </c>
      <c r="F40" s="248" t="s">
        <v>40</v>
      </c>
      <c r="G40" s="248" t="s">
        <v>20</v>
      </c>
      <c r="H40" s="248" t="s">
        <v>21</v>
      </c>
      <c r="I40" s="279" t="s">
        <v>107</v>
      </c>
      <c r="J40" s="248" t="s">
        <v>76</v>
      </c>
      <c r="K40" s="279" t="s">
        <v>77</v>
      </c>
      <c r="L40" s="248" t="s">
        <v>24</v>
      </c>
      <c r="M40" s="286">
        <v>30</v>
      </c>
      <c r="N40" s="212"/>
    </row>
    <row r="41" ht="36" customHeight="1" spans="1:14">
      <c r="A41" s="246">
        <v>14</v>
      </c>
      <c r="B41" s="270" t="s">
        <v>108</v>
      </c>
      <c r="C41" s="256" t="s">
        <v>108</v>
      </c>
      <c r="D41" s="248" t="s">
        <v>17</v>
      </c>
      <c r="E41" s="248" t="s">
        <v>18</v>
      </c>
      <c r="F41" s="248" t="s">
        <v>40</v>
      </c>
      <c r="G41" s="248" t="s">
        <v>20</v>
      </c>
      <c r="H41" s="248" t="s">
        <v>21</v>
      </c>
      <c r="I41" s="279" t="s">
        <v>109</v>
      </c>
      <c r="J41" s="264" t="s">
        <v>76</v>
      </c>
      <c r="K41" s="280" t="s">
        <v>77</v>
      </c>
      <c r="L41" s="264" t="s">
        <v>24</v>
      </c>
      <c r="M41" s="264">
        <v>60</v>
      </c>
      <c r="N41" s="281"/>
    </row>
    <row r="42" ht="29" customHeight="1" spans="1:14">
      <c r="A42" s="246"/>
      <c r="B42" s="271"/>
      <c r="C42" s="256" t="s">
        <v>110</v>
      </c>
      <c r="D42" s="248" t="s">
        <v>26</v>
      </c>
      <c r="E42" s="248" t="s">
        <v>27</v>
      </c>
      <c r="F42" s="248" t="s">
        <v>40</v>
      </c>
      <c r="G42" s="248" t="s">
        <v>20</v>
      </c>
      <c r="H42" s="248" t="s">
        <v>21</v>
      </c>
      <c r="I42" s="279" t="s">
        <v>111</v>
      </c>
      <c r="J42" s="282"/>
      <c r="K42" s="283"/>
      <c r="L42" s="282"/>
      <c r="M42" s="282"/>
      <c r="N42" s="297"/>
    </row>
    <row r="43" ht="34" customHeight="1" spans="1:14">
      <c r="A43" s="246"/>
      <c r="B43" s="271"/>
      <c r="C43" s="256" t="s">
        <v>112</v>
      </c>
      <c r="D43" s="248" t="s">
        <v>27</v>
      </c>
      <c r="E43" s="248" t="s">
        <v>27</v>
      </c>
      <c r="F43" s="248" t="s">
        <v>40</v>
      </c>
      <c r="G43" s="248" t="s">
        <v>20</v>
      </c>
      <c r="H43" s="248" t="s">
        <v>34</v>
      </c>
      <c r="I43" s="279" t="s">
        <v>113</v>
      </c>
      <c r="J43" s="282"/>
      <c r="K43" s="283"/>
      <c r="L43" s="282"/>
      <c r="M43" s="282"/>
      <c r="N43" s="297"/>
    </row>
    <row r="44" ht="33" customHeight="1" spans="1:14">
      <c r="A44" s="246"/>
      <c r="B44" s="272"/>
      <c r="C44" s="256" t="s">
        <v>114</v>
      </c>
      <c r="D44" s="248" t="s">
        <v>37</v>
      </c>
      <c r="E44" s="248" t="s">
        <v>18</v>
      </c>
      <c r="F44" s="248" t="s">
        <v>40</v>
      </c>
      <c r="G44" s="248" t="s">
        <v>20</v>
      </c>
      <c r="H44" s="248" t="s">
        <v>34</v>
      </c>
      <c r="I44" s="279" t="s">
        <v>115</v>
      </c>
      <c r="J44" s="268"/>
      <c r="K44" s="298"/>
      <c r="L44" s="268"/>
      <c r="M44" s="268"/>
      <c r="N44" s="284"/>
    </row>
    <row r="45" ht="30" customHeight="1" spans="1:14">
      <c r="A45" s="246">
        <v>15</v>
      </c>
      <c r="B45" s="258" t="s">
        <v>116</v>
      </c>
      <c r="C45" s="256" t="s">
        <v>116</v>
      </c>
      <c r="D45" s="248" t="s">
        <v>17</v>
      </c>
      <c r="E45" s="248" t="s">
        <v>18</v>
      </c>
      <c r="F45" s="248" t="s">
        <v>40</v>
      </c>
      <c r="G45" s="248" t="s">
        <v>20</v>
      </c>
      <c r="H45" s="248" t="s">
        <v>21</v>
      </c>
      <c r="I45" s="279" t="s">
        <v>117</v>
      </c>
      <c r="J45" s="177" t="s">
        <v>76</v>
      </c>
      <c r="K45" s="301" t="s">
        <v>77</v>
      </c>
      <c r="L45" s="177" t="s">
        <v>24</v>
      </c>
      <c r="M45" s="187">
        <v>60</v>
      </c>
      <c r="N45" s="281"/>
    </row>
    <row r="46" ht="30" customHeight="1" spans="1:14">
      <c r="A46" s="246"/>
      <c r="B46" s="261"/>
      <c r="C46" s="256" t="s">
        <v>118</v>
      </c>
      <c r="D46" s="248" t="s">
        <v>26</v>
      </c>
      <c r="E46" s="248" t="s">
        <v>27</v>
      </c>
      <c r="F46" s="248" t="s">
        <v>40</v>
      </c>
      <c r="G46" s="248" t="s">
        <v>20</v>
      </c>
      <c r="H46" s="248" t="s">
        <v>21</v>
      </c>
      <c r="I46" s="279" t="s">
        <v>119</v>
      </c>
      <c r="J46" s="177"/>
      <c r="K46" s="302"/>
      <c r="L46" s="177"/>
      <c r="M46" s="188"/>
      <c r="N46" s="297"/>
    </row>
    <row r="47" ht="30" customHeight="1" spans="1:14">
      <c r="A47" s="246"/>
      <c r="B47" s="260"/>
      <c r="C47" s="256" t="s">
        <v>120</v>
      </c>
      <c r="D47" s="248" t="s">
        <v>37</v>
      </c>
      <c r="E47" s="248" t="s">
        <v>18</v>
      </c>
      <c r="F47" s="248" t="s">
        <v>40</v>
      </c>
      <c r="G47" s="248" t="s">
        <v>20</v>
      </c>
      <c r="H47" s="248" t="s">
        <v>34</v>
      </c>
      <c r="I47" s="279" t="s">
        <v>121</v>
      </c>
      <c r="J47" s="177"/>
      <c r="K47" s="302"/>
      <c r="L47" s="177"/>
      <c r="M47" s="188"/>
      <c r="N47" s="284"/>
    </row>
    <row r="48" ht="30" customHeight="1" spans="1:14">
      <c r="A48" s="246">
        <v>16</v>
      </c>
      <c r="B48" s="260" t="s">
        <v>122</v>
      </c>
      <c r="C48" s="177" t="s">
        <v>122</v>
      </c>
      <c r="D48" s="248" t="s">
        <v>17</v>
      </c>
      <c r="E48" s="248" t="s">
        <v>18</v>
      </c>
      <c r="F48" s="248" t="s">
        <v>40</v>
      </c>
      <c r="G48" s="248" t="s">
        <v>20</v>
      </c>
      <c r="H48" s="248" t="s">
        <v>21</v>
      </c>
      <c r="I48" s="279" t="s">
        <v>123</v>
      </c>
      <c r="J48" s="268" t="s">
        <v>76</v>
      </c>
      <c r="K48" s="279" t="s">
        <v>77</v>
      </c>
      <c r="L48" s="268" t="s">
        <v>24</v>
      </c>
      <c r="M48" s="248">
        <v>60</v>
      </c>
      <c r="N48" s="212"/>
    </row>
    <row r="49" ht="30" customHeight="1" spans="1:14">
      <c r="A49" s="246">
        <v>17</v>
      </c>
      <c r="B49" s="273" t="s">
        <v>124</v>
      </c>
      <c r="C49" s="177" t="s">
        <v>124</v>
      </c>
      <c r="D49" s="248" t="s">
        <v>17</v>
      </c>
      <c r="E49" s="248" t="s">
        <v>27</v>
      </c>
      <c r="F49" s="248" t="s">
        <v>53</v>
      </c>
      <c r="G49" s="248" t="s">
        <v>20</v>
      </c>
      <c r="H49" s="248" t="s">
        <v>21</v>
      </c>
      <c r="I49" s="279" t="s">
        <v>125</v>
      </c>
      <c r="J49" s="248" t="s">
        <v>76</v>
      </c>
      <c r="K49" s="279" t="s">
        <v>77</v>
      </c>
      <c r="L49" s="248" t="s">
        <v>24</v>
      </c>
      <c r="M49" s="286">
        <v>30</v>
      </c>
      <c r="N49" s="300"/>
    </row>
    <row r="50" s="169" customFormat="1" ht="30" customHeight="1" spans="1:14">
      <c r="A50" s="132">
        <v>18</v>
      </c>
      <c r="B50" s="132" t="s">
        <v>126</v>
      </c>
      <c r="C50" s="274" t="s">
        <v>126</v>
      </c>
      <c r="D50" s="252" t="s">
        <v>17</v>
      </c>
      <c r="E50" s="252" t="s">
        <v>18</v>
      </c>
      <c r="F50" s="252" t="s">
        <v>40</v>
      </c>
      <c r="G50" s="252" t="s">
        <v>20</v>
      </c>
      <c r="H50" s="252" t="s">
        <v>127</v>
      </c>
      <c r="I50" s="292" t="s">
        <v>128</v>
      </c>
      <c r="J50" s="293" t="s">
        <v>76</v>
      </c>
      <c r="K50" s="294" t="s">
        <v>129</v>
      </c>
      <c r="L50" s="293" t="s">
        <v>24</v>
      </c>
      <c r="M50" s="303">
        <v>60</v>
      </c>
      <c r="N50" s="304"/>
    </row>
    <row r="51" s="169" customFormat="1" ht="30" customHeight="1" spans="1:14">
      <c r="A51" s="132"/>
      <c r="B51" s="132"/>
      <c r="C51" s="274" t="s">
        <v>130</v>
      </c>
      <c r="D51" s="252" t="s">
        <v>27</v>
      </c>
      <c r="E51" s="252" t="s">
        <v>27</v>
      </c>
      <c r="F51" s="252" t="s">
        <v>40</v>
      </c>
      <c r="G51" s="252" t="s">
        <v>20</v>
      </c>
      <c r="H51" s="252" t="s">
        <v>21</v>
      </c>
      <c r="I51" s="292" t="s">
        <v>131</v>
      </c>
      <c r="J51" s="305"/>
      <c r="K51" s="306"/>
      <c r="L51" s="305"/>
      <c r="M51" s="303">
        <v>30</v>
      </c>
      <c r="N51" s="307"/>
    </row>
    <row r="52" ht="30" customHeight="1" spans="1:14">
      <c r="A52" s="246">
        <v>19</v>
      </c>
      <c r="B52" s="257" t="s">
        <v>132</v>
      </c>
      <c r="C52" s="275" t="s">
        <v>132</v>
      </c>
      <c r="D52" s="248" t="s">
        <v>17</v>
      </c>
      <c r="E52" s="248" t="s">
        <v>27</v>
      </c>
      <c r="F52" s="248" t="s">
        <v>40</v>
      </c>
      <c r="G52" s="248" t="s">
        <v>20</v>
      </c>
      <c r="H52" s="248" t="s">
        <v>21</v>
      </c>
      <c r="I52" s="279" t="s">
        <v>133</v>
      </c>
      <c r="J52" s="264" t="s">
        <v>76</v>
      </c>
      <c r="K52" s="280" t="s">
        <v>129</v>
      </c>
      <c r="L52" s="264" t="s">
        <v>24</v>
      </c>
      <c r="M52" s="264">
        <v>60</v>
      </c>
      <c r="N52" s="281"/>
    </row>
    <row r="53" ht="30" customHeight="1" spans="1:14">
      <c r="A53" s="246"/>
      <c r="B53" s="257"/>
      <c r="C53" s="178" t="s">
        <v>134</v>
      </c>
      <c r="D53" s="177" t="s">
        <v>26</v>
      </c>
      <c r="E53" s="276" t="s">
        <v>27</v>
      </c>
      <c r="F53" s="248" t="s">
        <v>40</v>
      </c>
      <c r="G53" s="248" t="s">
        <v>135</v>
      </c>
      <c r="H53" s="248" t="s">
        <v>21</v>
      </c>
      <c r="I53" s="308" t="s">
        <v>136</v>
      </c>
      <c r="J53" s="282"/>
      <c r="K53" s="283"/>
      <c r="L53" s="282"/>
      <c r="M53" s="282"/>
      <c r="N53" s="297"/>
    </row>
    <row r="54" ht="30" customHeight="1" spans="1:14">
      <c r="A54" s="246"/>
      <c r="B54" s="257"/>
      <c r="C54" s="275" t="s">
        <v>137</v>
      </c>
      <c r="D54" s="248" t="s">
        <v>37</v>
      </c>
      <c r="E54" s="248" t="s">
        <v>18</v>
      </c>
      <c r="F54" s="248" t="s">
        <v>40</v>
      </c>
      <c r="G54" s="248" t="s">
        <v>20</v>
      </c>
      <c r="H54" s="248" t="s">
        <v>34</v>
      </c>
      <c r="I54" s="279" t="s">
        <v>138</v>
      </c>
      <c r="J54" s="282"/>
      <c r="K54" s="283"/>
      <c r="L54" s="282"/>
      <c r="M54" s="282"/>
      <c r="N54" s="297"/>
    </row>
    <row r="55" ht="30" customHeight="1" spans="1:14">
      <c r="A55" s="246"/>
      <c r="B55" s="257"/>
      <c r="C55" s="178" t="s">
        <v>139</v>
      </c>
      <c r="D55" s="248" t="s">
        <v>37</v>
      </c>
      <c r="E55" s="248" t="s">
        <v>18</v>
      </c>
      <c r="F55" s="248" t="s">
        <v>40</v>
      </c>
      <c r="G55" s="248" t="s">
        <v>20</v>
      </c>
      <c r="H55" s="277" t="s">
        <v>34</v>
      </c>
      <c r="I55" s="308" t="s">
        <v>140</v>
      </c>
      <c r="J55" s="268"/>
      <c r="K55" s="298"/>
      <c r="L55" s="268"/>
      <c r="M55" s="268"/>
      <c r="N55" s="284"/>
    </row>
    <row r="56" ht="30" customHeight="1" spans="1:14">
      <c r="A56" s="246">
        <f>MAX($A$3:A55)+1</f>
        <v>20</v>
      </c>
      <c r="B56" s="227" t="s">
        <v>141</v>
      </c>
      <c r="C56" s="256" t="s">
        <v>141</v>
      </c>
      <c r="D56" s="248" t="s">
        <v>17</v>
      </c>
      <c r="E56" s="248" t="s">
        <v>18</v>
      </c>
      <c r="F56" s="248" t="s">
        <v>19</v>
      </c>
      <c r="G56" s="248" t="s">
        <v>20</v>
      </c>
      <c r="H56" s="248" t="s">
        <v>21</v>
      </c>
      <c r="I56" s="279" t="s">
        <v>142</v>
      </c>
      <c r="J56" s="264" t="s">
        <v>23</v>
      </c>
      <c r="K56" s="264">
        <v>2015.07</v>
      </c>
      <c r="L56" s="264" t="s">
        <v>24</v>
      </c>
      <c r="M56" s="309">
        <v>60</v>
      </c>
      <c r="N56" s="287"/>
    </row>
    <row r="57" ht="30" customHeight="1" spans="1:14">
      <c r="A57" s="246"/>
      <c r="B57" s="249"/>
      <c r="C57" s="256" t="s">
        <v>143</v>
      </c>
      <c r="D57" s="248" t="s">
        <v>26</v>
      </c>
      <c r="E57" s="248" t="s">
        <v>27</v>
      </c>
      <c r="F57" s="248" t="s">
        <v>19</v>
      </c>
      <c r="G57" s="248" t="s">
        <v>20</v>
      </c>
      <c r="H57" s="248" t="s">
        <v>21</v>
      </c>
      <c r="I57" s="279" t="s">
        <v>144</v>
      </c>
      <c r="J57" s="282"/>
      <c r="K57" s="282"/>
      <c r="L57" s="282"/>
      <c r="M57" s="310"/>
      <c r="N57" s="289"/>
    </row>
    <row r="58" ht="30" customHeight="1" spans="1:14">
      <c r="A58" s="246"/>
      <c r="B58" s="228"/>
      <c r="C58" s="256" t="s">
        <v>145</v>
      </c>
      <c r="D58" s="248" t="s">
        <v>37</v>
      </c>
      <c r="E58" s="248" t="s">
        <v>18</v>
      </c>
      <c r="F58" s="248" t="s">
        <v>19</v>
      </c>
      <c r="G58" s="248" t="s">
        <v>20</v>
      </c>
      <c r="H58" s="248" t="s">
        <v>34</v>
      </c>
      <c r="I58" s="279" t="s">
        <v>123</v>
      </c>
      <c r="J58" s="268"/>
      <c r="K58" s="268"/>
      <c r="L58" s="268"/>
      <c r="M58" s="311"/>
      <c r="N58" s="291"/>
    </row>
    <row r="59" ht="44" customHeight="1" spans="1:14">
      <c r="A59" s="246">
        <v>21</v>
      </c>
      <c r="B59" s="227" t="s">
        <v>146</v>
      </c>
      <c r="C59" s="256" t="s">
        <v>146</v>
      </c>
      <c r="D59" s="248" t="s">
        <v>17</v>
      </c>
      <c r="E59" s="248" t="s">
        <v>18</v>
      </c>
      <c r="F59" s="248" t="s">
        <v>19</v>
      </c>
      <c r="G59" s="248" t="s">
        <v>20</v>
      </c>
      <c r="H59" s="248" t="s">
        <v>21</v>
      </c>
      <c r="I59" s="279" t="s">
        <v>22</v>
      </c>
      <c r="J59" s="264" t="s">
        <v>23</v>
      </c>
      <c r="K59" s="264">
        <v>2015.07</v>
      </c>
      <c r="L59" s="264" t="s">
        <v>24</v>
      </c>
      <c r="M59" s="309">
        <v>60</v>
      </c>
      <c r="N59" s="287"/>
    </row>
    <row r="60" ht="30" customHeight="1" spans="1:14">
      <c r="A60" s="246"/>
      <c r="B60" s="228"/>
      <c r="C60" s="256" t="s">
        <v>147</v>
      </c>
      <c r="D60" s="248" t="s">
        <v>26</v>
      </c>
      <c r="E60" s="248" t="s">
        <v>27</v>
      </c>
      <c r="F60" s="248" t="s">
        <v>19</v>
      </c>
      <c r="G60" s="248" t="s">
        <v>20</v>
      </c>
      <c r="H60" s="248" t="s">
        <v>21</v>
      </c>
      <c r="I60" s="279" t="s">
        <v>125</v>
      </c>
      <c r="J60" s="268"/>
      <c r="K60" s="268"/>
      <c r="L60" s="268"/>
      <c r="M60" s="311"/>
      <c r="N60" s="291"/>
    </row>
    <row r="61" ht="52" customHeight="1" spans="1:14">
      <c r="A61" s="246">
        <v>22</v>
      </c>
      <c r="B61" s="257" t="s">
        <v>148</v>
      </c>
      <c r="C61" s="177" t="s">
        <v>148</v>
      </c>
      <c r="D61" s="248" t="s">
        <v>17</v>
      </c>
      <c r="E61" s="248" t="s">
        <v>18</v>
      </c>
      <c r="F61" s="248" t="s">
        <v>19</v>
      </c>
      <c r="G61" s="248" t="s">
        <v>20</v>
      </c>
      <c r="H61" s="248" t="s">
        <v>34</v>
      </c>
      <c r="I61" s="279" t="s">
        <v>81</v>
      </c>
      <c r="J61" s="248" t="s">
        <v>23</v>
      </c>
      <c r="K61" s="248">
        <v>2015.07</v>
      </c>
      <c r="L61" s="248" t="s">
        <v>24</v>
      </c>
      <c r="M61" s="286">
        <v>30</v>
      </c>
      <c r="N61" s="300"/>
    </row>
    <row r="62" ht="47" customHeight="1" spans="1:14">
      <c r="A62" s="246">
        <f>MAX($A$3:A61)+1</f>
        <v>23</v>
      </c>
      <c r="B62" s="257" t="s">
        <v>149</v>
      </c>
      <c r="C62" s="177" t="s">
        <v>149</v>
      </c>
      <c r="D62" s="248" t="s">
        <v>17</v>
      </c>
      <c r="E62" s="248" t="s">
        <v>18</v>
      </c>
      <c r="F62" s="248" t="s">
        <v>53</v>
      </c>
      <c r="G62" s="248" t="s">
        <v>20</v>
      </c>
      <c r="H62" s="248" t="s">
        <v>34</v>
      </c>
      <c r="I62" s="279" t="s">
        <v>96</v>
      </c>
      <c r="J62" s="248" t="s">
        <v>23</v>
      </c>
      <c r="K62" s="248">
        <v>2015.07</v>
      </c>
      <c r="L62" s="248" t="s">
        <v>24</v>
      </c>
      <c r="M62" s="286">
        <v>30</v>
      </c>
      <c r="N62" s="300"/>
    </row>
    <row r="63" ht="30" customHeight="1" spans="1:14">
      <c r="A63" s="246">
        <f>MAX($A$3:A62)+1</f>
        <v>24</v>
      </c>
      <c r="B63" s="227" t="s">
        <v>150</v>
      </c>
      <c r="C63" s="256" t="s">
        <v>150</v>
      </c>
      <c r="D63" s="248" t="s">
        <v>17</v>
      </c>
      <c r="E63" s="248" t="s">
        <v>18</v>
      </c>
      <c r="F63" s="248" t="s">
        <v>53</v>
      </c>
      <c r="G63" s="248" t="s">
        <v>20</v>
      </c>
      <c r="H63" s="248" t="s">
        <v>21</v>
      </c>
      <c r="I63" s="279" t="s">
        <v>128</v>
      </c>
      <c r="J63" s="286" t="s">
        <v>23</v>
      </c>
      <c r="K63" s="309">
        <v>2015.07</v>
      </c>
      <c r="L63" s="286" t="s">
        <v>24</v>
      </c>
      <c r="M63" s="286">
        <v>60</v>
      </c>
      <c r="N63" s="287"/>
    </row>
    <row r="64" ht="30" customHeight="1" spans="1:14">
      <c r="A64" s="246"/>
      <c r="B64" s="249"/>
      <c r="C64" s="256" t="s">
        <v>151</v>
      </c>
      <c r="D64" s="248" t="s">
        <v>26</v>
      </c>
      <c r="E64" s="248" t="s">
        <v>27</v>
      </c>
      <c r="F64" s="248" t="s">
        <v>53</v>
      </c>
      <c r="G64" s="248" t="s">
        <v>20</v>
      </c>
      <c r="H64" s="248" t="s">
        <v>21</v>
      </c>
      <c r="I64" s="279" t="s">
        <v>45</v>
      </c>
      <c r="J64" s="286"/>
      <c r="K64" s="310"/>
      <c r="L64" s="286"/>
      <c r="M64" s="286"/>
      <c r="N64" s="289"/>
    </row>
    <row r="65" ht="30" customHeight="1" spans="1:14">
      <c r="A65" s="246"/>
      <c r="B65" s="249"/>
      <c r="C65" s="256" t="s">
        <v>152</v>
      </c>
      <c r="D65" s="248" t="s">
        <v>37</v>
      </c>
      <c r="E65" s="248" t="s">
        <v>18</v>
      </c>
      <c r="F65" s="248" t="s">
        <v>53</v>
      </c>
      <c r="G65" s="248" t="s">
        <v>20</v>
      </c>
      <c r="H65" s="248" t="s">
        <v>34</v>
      </c>
      <c r="I65" s="279" t="s">
        <v>153</v>
      </c>
      <c r="J65" s="286"/>
      <c r="K65" s="310"/>
      <c r="L65" s="286"/>
      <c r="M65" s="286"/>
      <c r="N65" s="289"/>
    </row>
    <row r="66" ht="30" customHeight="1" spans="1:14">
      <c r="A66" s="246"/>
      <c r="B66" s="228"/>
      <c r="C66" s="256" t="s">
        <v>154</v>
      </c>
      <c r="D66" s="248" t="s">
        <v>37</v>
      </c>
      <c r="E66" s="248" t="s">
        <v>18</v>
      </c>
      <c r="F66" s="248" t="s">
        <v>53</v>
      </c>
      <c r="G66" s="248" t="s">
        <v>20</v>
      </c>
      <c r="H66" s="248" t="s">
        <v>34</v>
      </c>
      <c r="I66" s="279" t="s">
        <v>155</v>
      </c>
      <c r="J66" s="286"/>
      <c r="K66" s="311"/>
      <c r="L66" s="286"/>
      <c r="M66" s="286"/>
      <c r="N66" s="291"/>
    </row>
    <row r="67" ht="30" customHeight="1" spans="1:14">
      <c r="A67" s="246">
        <f>MAX($A$3:A66)+1</f>
        <v>25</v>
      </c>
      <c r="B67" s="227" t="s">
        <v>156</v>
      </c>
      <c r="C67" s="256" t="s">
        <v>156</v>
      </c>
      <c r="D67" s="248" t="s">
        <v>17</v>
      </c>
      <c r="E67" s="248" t="s">
        <v>18</v>
      </c>
      <c r="F67" s="248" t="s">
        <v>53</v>
      </c>
      <c r="G67" s="248" t="s">
        <v>20</v>
      </c>
      <c r="H67" s="248" t="s">
        <v>127</v>
      </c>
      <c r="I67" s="279" t="s">
        <v>157</v>
      </c>
      <c r="J67" s="264" t="s">
        <v>76</v>
      </c>
      <c r="K67" s="315">
        <v>2013.1</v>
      </c>
      <c r="L67" s="264" t="s">
        <v>24</v>
      </c>
      <c r="M67" s="309">
        <v>30</v>
      </c>
      <c r="N67" s="287"/>
    </row>
    <row r="68" ht="30" customHeight="1" spans="1:14">
      <c r="A68" s="246">
        <v>26</v>
      </c>
      <c r="B68" s="258" t="s">
        <v>158</v>
      </c>
      <c r="C68" s="256" t="s">
        <v>158</v>
      </c>
      <c r="D68" s="248" t="s">
        <v>17</v>
      </c>
      <c r="E68" s="248" t="s">
        <v>18</v>
      </c>
      <c r="F68" s="248" t="s">
        <v>53</v>
      </c>
      <c r="G68" s="248" t="s">
        <v>20</v>
      </c>
      <c r="H68" s="248" t="s">
        <v>21</v>
      </c>
      <c r="I68" s="279" t="s">
        <v>159</v>
      </c>
      <c r="J68" s="264" t="s">
        <v>160</v>
      </c>
      <c r="K68" s="315">
        <v>2013.1</v>
      </c>
      <c r="L68" s="264" t="s">
        <v>24</v>
      </c>
      <c r="M68" s="309">
        <v>60</v>
      </c>
      <c r="N68" s="287"/>
    </row>
    <row r="69" ht="30" customHeight="1" spans="1:14">
      <c r="A69" s="246"/>
      <c r="B69" s="261"/>
      <c r="C69" s="256" t="s">
        <v>161</v>
      </c>
      <c r="D69" s="248" t="s">
        <v>26</v>
      </c>
      <c r="E69" s="248" t="s">
        <v>27</v>
      </c>
      <c r="F69" s="248" t="s">
        <v>53</v>
      </c>
      <c r="G69" s="248" t="s">
        <v>20</v>
      </c>
      <c r="H69" s="248" t="s">
        <v>21</v>
      </c>
      <c r="I69" s="279" t="s">
        <v>162</v>
      </c>
      <c r="J69" s="282"/>
      <c r="K69" s="282"/>
      <c r="L69" s="282"/>
      <c r="M69" s="310"/>
      <c r="N69" s="289"/>
    </row>
    <row r="70" ht="30" customHeight="1" spans="1:14">
      <c r="A70" s="246"/>
      <c r="B70" s="260"/>
      <c r="C70" s="256" t="s">
        <v>163</v>
      </c>
      <c r="D70" s="248" t="s">
        <v>37</v>
      </c>
      <c r="E70" s="248" t="s">
        <v>18</v>
      </c>
      <c r="F70" s="248" t="s">
        <v>53</v>
      </c>
      <c r="G70" s="248" t="s">
        <v>20</v>
      </c>
      <c r="H70" s="248" t="s">
        <v>34</v>
      </c>
      <c r="I70" s="279" t="s">
        <v>47</v>
      </c>
      <c r="J70" s="268"/>
      <c r="K70" s="268"/>
      <c r="L70" s="268"/>
      <c r="M70" s="311"/>
      <c r="N70" s="291"/>
    </row>
    <row r="71" s="236" customFormat="1" ht="30" customHeight="1" spans="1:14">
      <c r="A71" s="246">
        <v>27</v>
      </c>
      <c r="B71" s="89" t="s">
        <v>164</v>
      </c>
      <c r="C71" s="256" t="s">
        <v>164</v>
      </c>
      <c r="D71" s="248" t="s">
        <v>17</v>
      </c>
      <c r="E71" s="248" t="s">
        <v>27</v>
      </c>
      <c r="F71" s="248" t="s">
        <v>53</v>
      </c>
      <c r="G71" s="248" t="s">
        <v>20</v>
      </c>
      <c r="H71" s="248" t="s">
        <v>21</v>
      </c>
      <c r="I71" s="279" t="s">
        <v>165</v>
      </c>
      <c r="J71" s="248" t="s">
        <v>76</v>
      </c>
      <c r="K71" s="316">
        <v>2013.1</v>
      </c>
      <c r="L71" s="248" t="s">
        <v>24</v>
      </c>
      <c r="M71" s="286">
        <v>60</v>
      </c>
      <c r="N71" s="150"/>
    </row>
    <row r="72" ht="30" customHeight="1" spans="1:14">
      <c r="A72" s="246">
        <v>28</v>
      </c>
      <c r="B72" s="257" t="s">
        <v>166</v>
      </c>
      <c r="C72" s="177" t="s">
        <v>166</v>
      </c>
      <c r="D72" s="248" t="s">
        <v>17</v>
      </c>
      <c r="E72" s="248" t="s">
        <v>27</v>
      </c>
      <c r="F72" s="248" t="s">
        <v>167</v>
      </c>
      <c r="G72" s="248" t="s">
        <v>20</v>
      </c>
      <c r="H72" s="248" t="s">
        <v>21</v>
      </c>
      <c r="I72" s="279" t="s">
        <v>168</v>
      </c>
      <c r="J72" s="248" t="s">
        <v>23</v>
      </c>
      <c r="K72" s="248">
        <v>2015.11</v>
      </c>
      <c r="L72" s="248" t="s">
        <v>24</v>
      </c>
      <c r="M72" s="286">
        <v>60</v>
      </c>
      <c r="N72" s="317"/>
    </row>
    <row r="73" ht="30" customHeight="1" spans="1:14">
      <c r="A73" s="246">
        <f>MAX($A$3:A72)+1</f>
        <v>29</v>
      </c>
      <c r="B73" s="227" t="s">
        <v>169</v>
      </c>
      <c r="C73" s="256" t="s">
        <v>169</v>
      </c>
      <c r="D73" s="248" t="s">
        <v>17</v>
      </c>
      <c r="E73" s="248" t="s">
        <v>18</v>
      </c>
      <c r="F73" s="248" t="s">
        <v>53</v>
      </c>
      <c r="G73" s="248" t="s">
        <v>20</v>
      </c>
      <c r="H73" s="248" t="s">
        <v>21</v>
      </c>
      <c r="I73" s="279" t="s">
        <v>170</v>
      </c>
      <c r="J73" s="286" t="s">
        <v>76</v>
      </c>
      <c r="K73" s="309">
        <v>2015.11</v>
      </c>
      <c r="L73" s="286" t="s">
        <v>24</v>
      </c>
      <c r="M73" s="286">
        <v>60</v>
      </c>
      <c r="N73" s="287"/>
    </row>
    <row r="74" ht="30" customHeight="1" spans="1:14">
      <c r="A74" s="246"/>
      <c r="B74" s="249"/>
      <c r="C74" s="256" t="s">
        <v>171</v>
      </c>
      <c r="D74" s="248" t="s">
        <v>26</v>
      </c>
      <c r="E74" s="248" t="s">
        <v>27</v>
      </c>
      <c r="F74" s="248" t="s">
        <v>53</v>
      </c>
      <c r="G74" s="248" t="s">
        <v>20</v>
      </c>
      <c r="H74" s="248" t="s">
        <v>21</v>
      </c>
      <c r="I74" s="279" t="s">
        <v>172</v>
      </c>
      <c r="J74" s="286"/>
      <c r="K74" s="310"/>
      <c r="L74" s="286"/>
      <c r="M74" s="286"/>
      <c r="N74" s="289"/>
    </row>
    <row r="75" ht="30" customHeight="1" spans="1:14">
      <c r="A75" s="246"/>
      <c r="B75" s="249"/>
      <c r="C75" s="256" t="s">
        <v>173</v>
      </c>
      <c r="D75" s="248" t="s">
        <v>27</v>
      </c>
      <c r="E75" s="248" t="s">
        <v>27</v>
      </c>
      <c r="F75" s="248" t="s">
        <v>53</v>
      </c>
      <c r="G75" s="248" t="s">
        <v>20</v>
      </c>
      <c r="H75" s="248" t="s">
        <v>34</v>
      </c>
      <c r="I75" s="279" t="s">
        <v>174</v>
      </c>
      <c r="J75" s="286"/>
      <c r="K75" s="310"/>
      <c r="L75" s="286"/>
      <c r="M75" s="286"/>
      <c r="N75" s="289"/>
    </row>
    <row r="76" ht="30" customHeight="1" spans="1:14">
      <c r="A76" s="246"/>
      <c r="B76" s="249"/>
      <c r="C76" s="256" t="s">
        <v>175</v>
      </c>
      <c r="D76" s="248" t="s">
        <v>37</v>
      </c>
      <c r="E76" s="248" t="s">
        <v>18</v>
      </c>
      <c r="F76" s="248" t="s">
        <v>53</v>
      </c>
      <c r="G76" s="248" t="s">
        <v>20</v>
      </c>
      <c r="H76" s="248" t="s">
        <v>34</v>
      </c>
      <c r="I76" s="279" t="s">
        <v>176</v>
      </c>
      <c r="J76" s="286"/>
      <c r="K76" s="311"/>
      <c r="L76" s="286"/>
      <c r="M76" s="286"/>
      <c r="N76" s="291"/>
    </row>
    <row r="77" ht="48" customHeight="1" spans="1:14">
      <c r="A77" s="246"/>
      <c r="B77" s="228"/>
      <c r="C77" s="177" t="s">
        <v>177</v>
      </c>
      <c r="D77" s="248" t="s">
        <v>178</v>
      </c>
      <c r="E77" s="248" t="s">
        <v>27</v>
      </c>
      <c r="F77" s="248" t="s">
        <v>53</v>
      </c>
      <c r="G77" s="248" t="s">
        <v>20</v>
      </c>
      <c r="H77" s="248" t="s">
        <v>21</v>
      </c>
      <c r="I77" s="279" t="s">
        <v>125</v>
      </c>
      <c r="J77" s="248" t="s">
        <v>76</v>
      </c>
      <c r="K77" s="248">
        <v>2016.08</v>
      </c>
      <c r="L77" s="248" t="s">
        <v>24</v>
      </c>
      <c r="M77" s="286">
        <v>60</v>
      </c>
      <c r="N77" s="318"/>
    </row>
    <row r="78" ht="30" customHeight="1" spans="1:14">
      <c r="A78" s="246">
        <f>MAX($A$3:A77)+1</f>
        <v>30</v>
      </c>
      <c r="B78" s="227" t="s">
        <v>179</v>
      </c>
      <c r="C78" s="256" t="s">
        <v>179</v>
      </c>
      <c r="D78" s="248" t="s">
        <v>17</v>
      </c>
      <c r="E78" s="248" t="s">
        <v>18</v>
      </c>
      <c r="F78" s="248" t="s">
        <v>180</v>
      </c>
      <c r="G78" s="248" t="s">
        <v>20</v>
      </c>
      <c r="H78" s="248" t="s">
        <v>21</v>
      </c>
      <c r="I78" s="279" t="s">
        <v>117</v>
      </c>
      <c r="J78" s="264" t="s">
        <v>76</v>
      </c>
      <c r="K78" s="264">
        <v>2015.12</v>
      </c>
      <c r="L78" s="264" t="s">
        <v>24</v>
      </c>
      <c r="M78" s="309">
        <v>60</v>
      </c>
      <c r="N78" s="319"/>
    </row>
    <row r="79" ht="30" customHeight="1" spans="1:14">
      <c r="A79" s="246"/>
      <c r="B79" s="249"/>
      <c r="C79" s="256" t="s">
        <v>181</v>
      </c>
      <c r="D79" s="248" t="s">
        <v>26</v>
      </c>
      <c r="E79" s="248" t="s">
        <v>27</v>
      </c>
      <c r="F79" s="248" t="s">
        <v>180</v>
      </c>
      <c r="G79" s="248" t="s">
        <v>20</v>
      </c>
      <c r="H79" s="248" t="s">
        <v>21</v>
      </c>
      <c r="I79" s="279" t="s">
        <v>182</v>
      </c>
      <c r="J79" s="268"/>
      <c r="K79" s="268"/>
      <c r="L79" s="268"/>
      <c r="M79" s="311"/>
      <c r="N79" s="289"/>
    </row>
    <row r="80" s="169" customFormat="1" ht="30" customHeight="1" spans="1:14">
      <c r="A80" s="246">
        <v>31</v>
      </c>
      <c r="B80" s="86" t="s">
        <v>183</v>
      </c>
      <c r="C80" s="256" t="s">
        <v>183</v>
      </c>
      <c r="D80" s="248" t="s">
        <v>17</v>
      </c>
      <c r="E80" s="248" t="s">
        <v>18</v>
      </c>
      <c r="F80" s="248" t="s">
        <v>180</v>
      </c>
      <c r="G80" s="248" t="s">
        <v>20</v>
      </c>
      <c r="H80" s="248" t="s">
        <v>21</v>
      </c>
      <c r="I80" s="279" t="s">
        <v>157</v>
      </c>
      <c r="J80" s="264" t="s">
        <v>76</v>
      </c>
      <c r="K80" s="280">
        <v>2015.12</v>
      </c>
      <c r="L80" s="264" t="s">
        <v>24</v>
      </c>
      <c r="M80" s="264">
        <v>60</v>
      </c>
      <c r="N80" s="281"/>
    </row>
    <row r="81" s="169" customFormat="1" ht="30" customHeight="1" spans="1:14">
      <c r="A81" s="246"/>
      <c r="B81" s="91"/>
      <c r="C81" s="256" t="s">
        <v>184</v>
      </c>
      <c r="D81" s="248" t="s">
        <v>26</v>
      </c>
      <c r="E81" s="248" t="s">
        <v>27</v>
      </c>
      <c r="F81" s="248" t="s">
        <v>180</v>
      </c>
      <c r="G81" s="248" t="s">
        <v>20</v>
      </c>
      <c r="H81" s="248" t="s">
        <v>21</v>
      </c>
      <c r="I81" s="279" t="s">
        <v>185</v>
      </c>
      <c r="J81" s="282"/>
      <c r="K81" s="283"/>
      <c r="L81" s="282"/>
      <c r="M81" s="282"/>
      <c r="N81" s="297"/>
    </row>
    <row r="82" s="169" customFormat="1" ht="30" customHeight="1" spans="1:14">
      <c r="A82" s="246"/>
      <c r="B82" s="91"/>
      <c r="C82" s="256" t="s">
        <v>186</v>
      </c>
      <c r="D82" s="248" t="s">
        <v>37</v>
      </c>
      <c r="E82" s="248" t="s">
        <v>18</v>
      </c>
      <c r="F82" s="248" t="s">
        <v>180</v>
      </c>
      <c r="G82" s="248" t="s">
        <v>20</v>
      </c>
      <c r="H82" s="248" t="s">
        <v>34</v>
      </c>
      <c r="I82" s="279" t="s">
        <v>187</v>
      </c>
      <c r="J82" s="282"/>
      <c r="K82" s="283"/>
      <c r="L82" s="282"/>
      <c r="M82" s="282"/>
      <c r="N82" s="297"/>
    </row>
    <row r="83" s="236" customFormat="1" ht="30" customHeight="1" spans="1:14">
      <c r="A83" s="246"/>
      <c r="B83" s="95"/>
      <c r="C83" s="246" t="s">
        <v>188</v>
      </c>
      <c r="D83" s="248" t="s">
        <v>27</v>
      </c>
      <c r="E83" s="248" t="s">
        <v>27</v>
      </c>
      <c r="F83" s="248" t="s">
        <v>180</v>
      </c>
      <c r="G83" s="248" t="s">
        <v>20</v>
      </c>
      <c r="H83" s="248" t="s">
        <v>21</v>
      </c>
      <c r="I83" s="279" t="s">
        <v>93</v>
      </c>
      <c r="J83" s="268"/>
      <c r="K83" s="298"/>
      <c r="L83" s="268"/>
      <c r="M83" s="268">
        <v>30</v>
      </c>
      <c r="N83" s="284"/>
    </row>
    <row r="84" ht="30" customHeight="1" spans="1:14">
      <c r="A84" s="246">
        <v>32</v>
      </c>
      <c r="B84" s="227" t="s">
        <v>189</v>
      </c>
      <c r="C84" s="256" t="s">
        <v>189</v>
      </c>
      <c r="D84" s="248" t="s">
        <v>17</v>
      </c>
      <c r="E84" s="248" t="s">
        <v>18</v>
      </c>
      <c r="F84" s="248" t="s">
        <v>190</v>
      </c>
      <c r="G84" s="248" t="s">
        <v>20</v>
      </c>
      <c r="H84" s="248" t="s">
        <v>21</v>
      </c>
      <c r="I84" s="279" t="s">
        <v>159</v>
      </c>
      <c r="J84" s="264" t="s">
        <v>23</v>
      </c>
      <c r="K84" s="264">
        <v>2016.02</v>
      </c>
      <c r="L84" s="264" t="s">
        <v>24</v>
      </c>
      <c r="M84" s="309">
        <v>60</v>
      </c>
      <c r="N84" s="206"/>
    </row>
    <row r="85" ht="30" customHeight="1" spans="1:14">
      <c r="A85" s="246"/>
      <c r="B85" s="249"/>
      <c r="C85" s="256" t="s">
        <v>191</v>
      </c>
      <c r="D85" s="248" t="s">
        <v>27</v>
      </c>
      <c r="E85" s="248" t="s">
        <v>27</v>
      </c>
      <c r="F85" s="248" t="s">
        <v>190</v>
      </c>
      <c r="G85" s="248" t="s">
        <v>20</v>
      </c>
      <c r="H85" s="248" t="s">
        <v>34</v>
      </c>
      <c r="I85" s="279" t="s">
        <v>192</v>
      </c>
      <c r="J85" s="282"/>
      <c r="K85" s="282"/>
      <c r="L85" s="282"/>
      <c r="M85" s="310"/>
      <c r="N85" s="211"/>
    </row>
    <row r="86" ht="30" customHeight="1" spans="1:14">
      <c r="A86" s="246"/>
      <c r="B86" s="228"/>
      <c r="C86" s="265" t="s">
        <v>193</v>
      </c>
      <c r="D86" s="248"/>
      <c r="E86" s="248" t="s">
        <v>27</v>
      </c>
      <c r="F86" s="248" t="s">
        <v>194</v>
      </c>
      <c r="G86" s="248" t="s">
        <v>20</v>
      </c>
      <c r="H86" s="248" t="s">
        <v>21</v>
      </c>
      <c r="I86" s="279" t="s">
        <v>195</v>
      </c>
      <c r="J86" s="268"/>
      <c r="K86" s="268"/>
      <c r="L86" s="268"/>
      <c r="M86" s="311"/>
      <c r="N86" s="207"/>
    </row>
    <row r="87" ht="30" customHeight="1" spans="1:14">
      <c r="A87" s="246">
        <v>33</v>
      </c>
      <c r="B87" s="227" t="s">
        <v>196</v>
      </c>
      <c r="C87" s="256" t="s">
        <v>197</v>
      </c>
      <c r="D87" s="248" t="s">
        <v>17</v>
      </c>
      <c r="E87" s="248" t="s">
        <v>18</v>
      </c>
      <c r="F87" s="248" t="s">
        <v>53</v>
      </c>
      <c r="G87" s="248" t="s">
        <v>20</v>
      </c>
      <c r="H87" s="248" t="s">
        <v>21</v>
      </c>
      <c r="I87" s="279" t="s">
        <v>198</v>
      </c>
      <c r="J87" s="264" t="s">
        <v>76</v>
      </c>
      <c r="K87" s="264">
        <v>2016.05</v>
      </c>
      <c r="L87" s="264" t="s">
        <v>24</v>
      </c>
      <c r="M87" s="309">
        <v>60</v>
      </c>
      <c r="N87" s="287"/>
    </row>
    <row r="88" ht="30" customHeight="1" spans="1:14">
      <c r="A88" s="246"/>
      <c r="B88" s="249"/>
      <c r="C88" s="256" t="s">
        <v>196</v>
      </c>
      <c r="D88" s="248" t="s">
        <v>26</v>
      </c>
      <c r="E88" s="248" t="s">
        <v>27</v>
      </c>
      <c r="F88" s="248" t="s">
        <v>53</v>
      </c>
      <c r="G88" s="248" t="s">
        <v>20</v>
      </c>
      <c r="H88" s="248" t="s">
        <v>21</v>
      </c>
      <c r="I88" s="279" t="s">
        <v>199</v>
      </c>
      <c r="J88" s="282"/>
      <c r="K88" s="282"/>
      <c r="L88" s="282"/>
      <c r="M88" s="310"/>
      <c r="N88" s="289"/>
    </row>
    <row r="89" ht="30" customHeight="1" spans="1:14">
      <c r="A89" s="246"/>
      <c r="B89" s="228"/>
      <c r="C89" s="256" t="s">
        <v>200</v>
      </c>
      <c r="D89" s="248" t="s">
        <v>37</v>
      </c>
      <c r="E89" s="248" t="s">
        <v>18</v>
      </c>
      <c r="F89" s="248" t="s">
        <v>53</v>
      </c>
      <c r="G89" s="248" t="s">
        <v>20</v>
      </c>
      <c r="H89" s="248" t="s">
        <v>34</v>
      </c>
      <c r="I89" s="279" t="s">
        <v>201</v>
      </c>
      <c r="J89" s="268"/>
      <c r="K89" s="268"/>
      <c r="L89" s="268"/>
      <c r="M89" s="311"/>
      <c r="N89" s="291"/>
    </row>
    <row r="90" ht="30" customHeight="1" spans="1:14">
      <c r="A90" s="246">
        <f>MAX($A$3:A89)+1</f>
        <v>34</v>
      </c>
      <c r="B90" s="227" t="s">
        <v>202</v>
      </c>
      <c r="C90" s="256" t="s">
        <v>202</v>
      </c>
      <c r="D90" s="248" t="s">
        <v>17</v>
      </c>
      <c r="E90" s="248" t="s">
        <v>18</v>
      </c>
      <c r="F90" s="248" t="s">
        <v>203</v>
      </c>
      <c r="G90" s="248" t="s">
        <v>20</v>
      </c>
      <c r="H90" s="248" t="s">
        <v>21</v>
      </c>
      <c r="I90" s="279" t="s">
        <v>204</v>
      </c>
      <c r="J90" s="281" t="s">
        <v>205</v>
      </c>
      <c r="K90" s="264">
        <v>2016.08</v>
      </c>
      <c r="L90" s="264" t="s">
        <v>24</v>
      </c>
      <c r="M90" s="309">
        <v>60</v>
      </c>
      <c r="N90" s="287"/>
    </row>
    <row r="91" ht="30" customHeight="1" spans="1:14">
      <c r="A91" s="246"/>
      <c r="B91" s="249"/>
      <c r="C91" s="256" t="s">
        <v>206</v>
      </c>
      <c r="D91" s="185" t="s">
        <v>26</v>
      </c>
      <c r="E91" s="248" t="s">
        <v>27</v>
      </c>
      <c r="F91" s="248" t="s">
        <v>203</v>
      </c>
      <c r="G91" s="248" t="s">
        <v>20</v>
      </c>
      <c r="H91" s="248" t="s">
        <v>21</v>
      </c>
      <c r="I91" s="279" t="s">
        <v>207</v>
      </c>
      <c r="J91" s="297"/>
      <c r="K91" s="282"/>
      <c r="L91" s="282"/>
      <c r="M91" s="310"/>
      <c r="N91" s="289"/>
    </row>
    <row r="92" ht="30" customHeight="1" spans="1:14">
      <c r="A92" s="246"/>
      <c r="B92" s="228"/>
      <c r="C92" s="256" t="s">
        <v>208</v>
      </c>
      <c r="D92" s="185" t="s">
        <v>37</v>
      </c>
      <c r="E92" s="248" t="s">
        <v>18</v>
      </c>
      <c r="F92" s="248" t="s">
        <v>203</v>
      </c>
      <c r="G92" s="248" t="s">
        <v>20</v>
      </c>
      <c r="H92" s="248" t="s">
        <v>34</v>
      </c>
      <c r="I92" s="279" t="s">
        <v>54</v>
      </c>
      <c r="J92" s="284"/>
      <c r="K92" s="268"/>
      <c r="L92" s="268"/>
      <c r="M92" s="311"/>
      <c r="N92" s="291"/>
    </row>
    <row r="93" ht="30" customHeight="1" spans="1:14">
      <c r="A93" s="246">
        <f>MAX($A$3:A92)+1</f>
        <v>35</v>
      </c>
      <c r="B93" s="257" t="s">
        <v>209</v>
      </c>
      <c r="C93" s="177" t="s">
        <v>209</v>
      </c>
      <c r="D93" s="248" t="s">
        <v>17</v>
      </c>
      <c r="E93" s="248" t="s">
        <v>27</v>
      </c>
      <c r="F93" s="248" t="s">
        <v>40</v>
      </c>
      <c r="G93" s="248" t="s">
        <v>20</v>
      </c>
      <c r="H93" s="248" t="s">
        <v>127</v>
      </c>
      <c r="I93" s="279" t="s">
        <v>210</v>
      </c>
      <c r="J93" s="248" t="s">
        <v>76</v>
      </c>
      <c r="K93" s="248">
        <v>2016.09</v>
      </c>
      <c r="L93" s="248" t="s">
        <v>24</v>
      </c>
      <c r="M93" s="286">
        <v>30</v>
      </c>
      <c r="N93" s="150"/>
    </row>
    <row r="94" ht="30" customHeight="1" spans="1:14">
      <c r="A94" s="246">
        <f>MAX($A$3:A93)+1</f>
        <v>36</v>
      </c>
      <c r="B94" s="227" t="s">
        <v>211</v>
      </c>
      <c r="C94" s="256" t="s">
        <v>211</v>
      </c>
      <c r="D94" s="248" t="s">
        <v>17</v>
      </c>
      <c r="E94" s="248" t="s">
        <v>18</v>
      </c>
      <c r="F94" s="248" t="s">
        <v>40</v>
      </c>
      <c r="G94" s="248" t="s">
        <v>20</v>
      </c>
      <c r="H94" s="248" t="s">
        <v>21</v>
      </c>
      <c r="I94" s="279" t="s">
        <v>159</v>
      </c>
      <c r="J94" s="286" t="s">
        <v>76</v>
      </c>
      <c r="K94" s="309">
        <v>2016.09</v>
      </c>
      <c r="L94" s="286" t="s">
        <v>24</v>
      </c>
      <c r="M94" s="286">
        <v>60</v>
      </c>
      <c r="N94" s="287"/>
    </row>
    <row r="95" ht="30" customHeight="1" spans="1:14">
      <c r="A95" s="246"/>
      <c r="B95" s="249"/>
      <c r="C95" s="256" t="s">
        <v>212</v>
      </c>
      <c r="D95" s="185" t="s">
        <v>26</v>
      </c>
      <c r="E95" s="248" t="s">
        <v>27</v>
      </c>
      <c r="F95" s="248" t="s">
        <v>40</v>
      </c>
      <c r="G95" s="248" t="s">
        <v>20</v>
      </c>
      <c r="H95" s="248" t="s">
        <v>21</v>
      </c>
      <c r="I95" s="279" t="s">
        <v>45</v>
      </c>
      <c r="J95" s="286"/>
      <c r="K95" s="310"/>
      <c r="L95" s="286"/>
      <c r="M95" s="286"/>
      <c r="N95" s="289"/>
    </row>
    <row r="96" ht="30" customHeight="1" spans="1:14">
      <c r="A96" s="246"/>
      <c r="B96" s="249"/>
      <c r="C96" s="256" t="s">
        <v>213</v>
      </c>
      <c r="D96" s="248" t="s">
        <v>27</v>
      </c>
      <c r="E96" s="248" t="s">
        <v>27</v>
      </c>
      <c r="F96" s="248" t="s">
        <v>40</v>
      </c>
      <c r="G96" s="248" t="s">
        <v>20</v>
      </c>
      <c r="H96" s="248" t="s">
        <v>34</v>
      </c>
      <c r="I96" s="279" t="s">
        <v>214</v>
      </c>
      <c r="J96" s="286"/>
      <c r="K96" s="310"/>
      <c r="L96" s="286"/>
      <c r="M96" s="286"/>
      <c r="N96" s="289"/>
    </row>
    <row r="97" ht="30" customHeight="1" spans="1:14">
      <c r="A97" s="246"/>
      <c r="B97" s="228"/>
      <c r="C97" s="256" t="s">
        <v>215</v>
      </c>
      <c r="D97" s="248" t="s">
        <v>37</v>
      </c>
      <c r="E97" s="248" t="s">
        <v>18</v>
      </c>
      <c r="F97" s="248" t="s">
        <v>40</v>
      </c>
      <c r="G97" s="248" t="s">
        <v>20</v>
      </c>
      <c r="H97" s="248" t="s">
        <v>34</v>
      </c>
      <c r="I97" s="279" t="s">
        <v>216</v>
      </c>
      <c r="J97" s="286"/>
      <c r="K97" s="311"/>
      <c r="L97" s="286"/>
      <c r="M97" s="286"/>
      <c r="N97" s="291"/>
    </row>
    <row r="98" ht="27.95" customHeight="1" spans="1:14">
      <c r="A98" s="246">
        <f>MAX($A$3:A97)+1</f>
        <v>37</v>
      </c>
      <c r="B98" s="227" t="s">
        <v>217</v>
      </c>
      <c r="C98" s="177" t="s">
        <v>217</v>
      </c>
      <c r="D98" s="248" t="s">
        <v>17</v>
      </c>
      <c r="E98" s="248" t="s">
        <v>18</v>
      </c>
      <c r="F98" s="248" t="s">
        <v>59</v>
      </c>
      <c r="G98" s="248" t="s">
        <v>20</v>
      </c>
      <c r="H98" s="248" t="s">
        <v>21</v>
      </c>
      <c r="I98" s="279" t="s">
        <v>30</v>
      </c>
      <c r="J98" s="264" t="s">
        <v>218</v>
      </c>
      <c r="K98" s="264">
        <v>2016.12</v>
      </c>
      <c r="L98" s="264" t="s">
        <v>24</v>
      </c>
      <c r="M98" s="309">
        <v>60</v>
      </c>
      <c r="N98" s="287"/>
    </row>
    <row r="99" ht="30.95" customHeight="1" spans="1:14">
      <c r="A99" s="246"/>
      <c r="B99" s="249"/>
      <c r="C99" s="248" t="s">
        <v>219</v>
      </c>
      <c r="D99" s="185" t="s">
        <v>26</v>
      </c>
      <c r="E99" s="248" t="s">
        <v>27</v>
      </c>
      <c r="F99" s="248" t="s">
        <v>59</v>
      </c>
      <c r="G99" s="248" t="s">
        <v>20</v>
      </c>
      <c r="H99" s="248" t="s">
        <v>21</v>
      </c>
      <c r="I99" s="279" t="s">
        <v>220</v>
      </c>
      <c r="J99" s="268"/>
      <c r="K99" s="268"/>
      <c r="L99" s="268"/>
      <c r="M99" s="311"/>
      <c r="N99" s="291"/>
    </row>
    <row r="100" ht="30" customHeight="1" spans="1:14">
      <c r="A100" s="246"/>
      <c r="B100" s="228"/>
      <c r="C100" s="177" t="s">
        <v>221</v>
      </c>
      <c r="D100" s="248" t="s">
        <v>17</v>
      </c>
      <c r="E100" s="248" t="s">
        <v>27</v>
      </c>
      <c r="F100" s="248" t="s">
        <v>59</v>
      </c>
      <c r="G100" s="248" t="s">
        <v>20</v>
      </c>
      <c r="H100" s="248" t="s">
        <v>34</v>
      </c>
      <c r="I100" s="279" t="s">
        <v>222</v>
      </c>
      <c r="J100" s="248" t="s">
        <v>218</v>
      </c>
      <c r="K100" s="248">
        <v>2016.12</v>
      </c>
      <c r="L100" s="248" t="s">
        <v>24</v>
      </c>
      <c r="M100" s="286">
        <v>30</v>
      </c>
      <c r="N100" s="320"/>
    </row>
    <row r="101" ht="30" customHeight="1" spans="1:14">
      <c r="A101" s="246">
        <f>MAX($A$3:A100)+1</f>
        <v>38</v>
      </c>
      <c r="B101" s="258" t="s">
        <v>223</v>
      </c>
      <c r="C101" s="248" t="s">
        <v>223</v>
      </c>
      <c r="D101" s="248" t="s">
        <v>17</v>
      </c>
      <c r="E101" s="248" t="s">
        <v>18</v>
      </c>
      <c r="F101" s="248" t="s">
        <v>59</v>
      </c>
      <c r="G101" s="248" t="s">
        <v>20</v>
      </c>
      <c r="H101" s="248" t="s">
        <v>21</v>
      </c>
      <c r="I101" s="279" t="s">
        <v>75</v>
      </c>
      <c r="J101" s="264" t="s">
        <v>218</v>
      </c>
      <c r="K101" s="264">
        <v>2016.12</v>
      </c>
      <c r="L101" s="264" t="s">
        <v>24</v>
      </c>
      <c r="M101" s="309">
        <v>60</v>
      </c>
      <c r="N101" s="287"/>
    </row>
    <row r="102" ht="30" customHeight="1" spans="1:14">
      <c r="A102" s="246"/>
      <c r="B102" s="260"/>
      <c r="C102" s="248" t="s">
        <v>224</v>
      </c>
      <c r="D102" s="248" t="s">
        <v>26</v>
      </c>
      <c r="E102" s="248" t="s">
        <v>27</v>
      </c>
      <c r="F102" s="248" t="s">
        <v>59</v>
      </c>
      <c r="G102" s="248" t="s">
        <v>20</v>
      </c>
      <c r="H102" s="248" t="s">
        <v>21</v>
      </c>
      <c r="I102" s="279" t="s">
        <v>225</v>
      </c>
      <c r="J102" s="268"/>
      <c r="K102" s="268"/>
      <c r="L102" s="268"/>
      <c r="M102" s="311"/>
      <c r="N102" s="291"/>
    </row>
    <row r="103" ht="30" customHeight="1" spans="1:14">
      <c r="A103" s="246">
        <f>MAX($A$3:A102)+1</f>
        <v>39</v>
      </c>
      <c r="B103" s="258" t="s">
        <v>226</v>
      </c>
      <c r="C103" s="256" t="s">
        <v>226</v>
      </c>
      <c r="D103" s="248" t="s">
        <v>17</v>
      </c>
      <c r="E103" s="248" t="s">
        <v>18</v>
      </c>
      <c r="F103" s="248" t="s">
        <v>59</v>
      </c>
      <c r="G103" s="248" t="s">
        <v>20</v>
      </c>
      <c r="H103" s="248" t="s">
        <v>21</v>
      </c>
      <c r="I103" s="279" t="s">
        <v>227</v>
      </c>
      <c r="J103" s="264" t="s">
        <v>218</v>
      </c>
      <c r="K103" s="264">
        <v>2016.12</v>
      </c>
      <c r="L103" s="264" t="s">
        <v>24</v>
      </c>
      <c r="M103" s="309">
        <v>60</v>
      </c>
      <c r="N103" s="287"/>
    </row>
    <row r="104" ht="30" customHeight="1" spans="1:14">
      <c r="A104" s="246"/>
      <c r="B104" s="261"/>
      <c r="C104" s="256" t="s">
        <v>228</v>
      </c>
      <c r="D104" s="248" t="s">
        <v>26</v>
      </c>
      <c r="E104" s="248" t="s">
        <v>27</v>
      </c>
      <c r="F104" s="248" t="s">
        <v>59</v>
      </c>
      <c r="G104" s="248" t="s">
        <v>20</v>
      </c>
      <c r="H104" s="248" t="s">
        <v>21</v>
      </c>
      <c r="I104" s="279" t="s">
        <v>229</v>
      </c>
      <c r="J104" s="282"/>
      <c r="K104" s="282"/>
      <c r="L104" s="282"/>
      <c r="M104" s="310"/>
      <c r="N104" s="289"/>
    </row>
    <row r="105" ht="30" customHeight="1" spans="1:14">
      <c r="A105" s="262"/>
      <c r="B105" s="261"/>
      <c r="C105" s="263" t="s">
        <v>230</v>
      </c>
      <c r="D105" s="264" t="s">
        <v>27</v>
      </c>
      <c r="E105" s="264" t="s">
        <v>27</v>
      </c>
      <c r="F105" s="264" t="s">
        <v>59</v>
      </c>
      <c r="G105" s="264" t="s">
        <v>20</v>
      </c>
      <c r="H105" s="264" t="s">
        <v>34</v>
      </c>
      <c r="I105" s="280" t="s">
        <v>231</v>
      </c>
      <c r="J105" s="282"/>
      <c r="K105" s="282"/>
      <c r="L105" s="282"/>
      <c r="M105" s="310"/>
      <c r="N105" s="289"/>
    </row>
    <row r="106" ht="30" customHeight="1" spans="1:14">
      <c r="A106" s="246">
        <f>MAX($A$3:A105)+1</f>
        <v>40</v>
      </c>
      <c r="B106" s="257" t="s">
        <v>232</v>
      </c>
      <c r="C106" s="265" t="s">
        <v>232</v>
      </c>
      <c r="D106" s="248" t="s">
        <v>17</v>
      </c>
      <c r="E106" s="248" t="s">
        <v>18</v>
      </c>
      <c r="F106" s="248" t="s">
        <v>40</v>
      </c>
      <c r="G106" s="248" t="s">
        <v>20</v>
      </c>
      <c r="H106" s="248" t="s">
        <v>21</v>
      </c>
      <c r="I106" s="279" t="s">
        <v>159</v>
      </c>
      <c r="J106" s="248" t="s">
        <v>76</v>
      </c>
      <c r="K106" s="248">
        <v>2016.09</v>
      </c>
      <c r="L106" s="248" t="s">
        <v>24</v>
      </c>
      <c r="M106" s="286">
        <v>60</v>
      </c>
      <c r="N106" s="321"/>
    </row>
    <row r="107" ht="30" customHeight="1" spans="1:14">
      <c r="A107" s="246"/>
      <c r="B107" s="257"/>
      <c r="C107" s="265" t="s">
        <v>233</v>
      </c>
      <c r="D107" s="248" t="s">
        <v>26</v>
      </c>
      <c r="E107" s="248" t="s">
        <v>27</v>
      </c>
      <c r="F107" s="248" t="s">
        <v>40</v>
      </c>
      <c r="G107" s="248" t="s">
        <v>20</v>
      </c>
      <c r="H107" s="248" t="s">
        <v>21</v>
      </c>
      <c r="I107" s="279" t="s">
        <v>234</v>
      </c>
      <c r="J107" s="248"/>
      <c r="K107" s="248"/>
      <c r="L107" s="248"/>
      <c r="M107" s="286"/>
      <c r="N107" s="321"/>
    </row>
    <row r="108" ht="30" customHeight="1" spans="1:14">
      <c r="A108" s="246"/>
      <c r="B108" s="257"/>
      <c r="C108" s="265" t="s">
        <v>235</v>
      </c>
      <c r="D108" s="248" t="s">
        <v>27</v>
      </c>
      <c r="E108" s="248" t="s">
        <v>27</v>
      </c>
      <c r="F108" s="248" t="s">
        <v>40</v>
      </c>
      <c r="G108" s="248" t="s">
        <v>20</v>
      </c>
      <c r="H108" s="248" t="s">
        <v>34</v>
      </c>
      <c r="I108" s="279" t="s">
        <v>236</v>
      </c>
      <c r="J108" s="248"/>
      <c r="K108" s="248"/>
      <c r="L108" s="248"/>
      <c r="M108" s="286"/>
      <c r="N108" s="321"/>
    </row>
    <row r="109" ht="30" customHeight="1" spans="1:14">
      <c r="A109" s="246"/>
      <c r="B109" s="257"/>
      <c r="C109" s="265" t="s">
        <v>237</v>
      </c>
      <c r="D109" s="248" t="s">
        <v>27</v>
      </c>
      <c r="E109" s="248" t="s">
        <v>27</v>
      </c>
      <c r="F109" s="248" t="s">
        <v>40</v>
      </c>
      <c r="G109" s="248" t="s">
        <v>20</v>
      </c>
      <c r="H109" s="248" t="s">
        <v>34</v>
      </c>
      <c r="I109" s="279" t="s">
        <v>238</v>
      </c>
      <c r="J109" s="248"/>
      <c r="K109" s="248"/>
      <c r="L109" s="248"/>
      <c r="M109" s="286"/>
      <c r="N109" s="321"/>
    </row>
    <row r="110" ht="30" customHeight="1" spans="1:14">
      <c r="A110" s="266">
        <f>MAX($A$3:A108)+1</f>
        <v>41</v>
      </c>
      <c r="B110" s="261" t="s">
        <v>239</v>
      </c>
      <c r="C110" s="312" t="s">
        <v>239</v>
      </c>
      <c r="D110" s="268" t="s">
        <v>17</v>
      </c>
      <c r="E110" s="268" t="s">
        <v>18</v>
      </c>
      <c r="F110" s="268" t="s">
        <v>240</v>
      </c>
      <c r="G110" s="268" t="s">
        <v>20</v>
      </c>
      <c r="H110" s="313" t="s">
        <v>21</v>
      </c>
      <c r="I110" s="298" t="s">
        <v>241</v>
      </c>
      <c r="J110" s="282" t="s">
        <v>76</v>
      </c>
      <c r="K110" s="282">
        <v>2016.09</v>
      </c>
      <c r="L110" s="282" t="s">
        <v>24</v>
      </c>
      <c r="M110" s="310">
        <v>60</v>
      </c>
      <c r="N110" s="289"/>
    </row>
    <row r="111" ht="30" customHeight="1" spans="1:14">
      <c r="A111" s="246"/>
      <c r="B111" s="261"/>
      <c r="C111" s="256" t="s">
        <v>242</v>
      </c>
      <c r="D111" s="248" t="s">
        <v>26</v>
      </c>
      <c r="E111" s="248" t="s">
        <v>27</v>
      </c>
      <c r="F111" s="248" t="s">
        <v>240</v>
      </c>
      <c r="G111" s="248" t="s">
        <v>20</v>
      </c>
      <c r="H111" s="259" t="s">
        <v>21</v>
      </c>
      <c r="I111" s="279" t="s">
        <v>243</v>
      </c>
      <c r="J111" s="282"/>
      <c r="K111" s="282"/>
      <c r="L111" s="282"/>
      <c r="M111" s="310"/>
      <c r="N111" s="289"/>
    </row>
    <row r="112" ht="30" customHeight="1" spans="1:14">
      <c r="A112" s="246"/>
      <c r="B112" s="260"/>
      <c r="C112" s="256" t="s">
        <v>244</v>
      </c>
      <c r="D112" s="248" t="s">
        <v>27</v>
      </c>
      <c r="E112" s="248" t="s">
        <v>27</v>
      </c>
      <c r="F112" s="248" t="s">
        <v>240</v>
      </c>
      <c r="G112" s="248" t="s">
        <v>20</v>
      </c>
      <c r="H112" s="248" t="s">
        <v>34</v>
      </c>
      <c r="I112" s="279" t="s">
        <v>245</v>
      </c>
      <c r="J112" s="268"/>
      <c r="K112" s="268"/>
      <c r="L112" s="268"/>
      <c r="M112" s="311"/>
      <c r="N112" s="291"/>
    </row>
    <row r="113" ht="30" customHeight="1" spans="1:14">
      <c r="A113" s="262">
        <v>42</v>
      </c>
      <c r="B113" s="258" t="s">
        <v>246</v>
      </c>
      <c r="C113" s="248" t="s">
        <v>246</v>
      </c>
      <c r="D113" s="248" t="s">
        <v>17</v>
      </c>
      <c r="E113" s="248" t="s">
        <v>18</v>
      </c>
      <c r="F113" s="248" t="s">
        <v>240</v>
      </c>
      <c r="G113" s="248" t="s">
        <v>20</v>
      </c>
      <c r="H113" s="259" t="s">
        <v>21</v>
      </c>
      <c r="I113" s="279" t="s">
        <v>247</v>
      </c>
      <c r="J113" s="264" t="s">
        <v>76</v>
      </c>
      <c r="K113" s="264">
        <v>2016.09</v>
      </c>
      <c r="L113" s="264" t="s">
        <v>24</v>
      </c>
      <c r="M113" s="286">
        <v>60</v>
      </c>
      <c r="N113" s="319"/>
    </row>
    <row r="114" ht="30" customHeight="1" spans="1:14">
      <c r="A114" s="314"/>
      <c r="B114" s="261"/>
      <c r="C114" s="248" t="s">
        <v>248</v>
      </c>
      <c r="D114" s="248" t="s">
        <v>26</v>
      </c>
      <c r="E114" s="248" t="s">
        <v>27</v>
      </c>
      <c r="F114" s="248" t="s">
        <v>240</v>
      </c>
      <c r="G114" s="248" t="s">
        <v>20</v>
      </c>
      <c r="H114" s="259" t="s">
        <v>21</v>
      </c>
      <c r="I114" s="279" t="s">
        <v>249</v>
      </c>
      <c r="J114" s="268"/>
      <c r="K114" s="268"/>
      <c r="L114" s="268"/>
      <c r="M114" s="286"/>
      <c r="N114" s="291"/>
    </row>
    <row r="115" ht="30" customHeight="1" spans="1:14">
      <c r="A115" s="314"/>
      <c r="B115" s="261"/>
      <c r="C115" s="177" t="s">
        <v>250</v>
      </c>
      <c r="D115" s="248" t="s">
        <v>17</v>
      </c>
      <c r="E115" s="248" t="s">
        <v>18</v>
      </c>
      <c r="F115" s="248" t="s">
        <v>240</v>
      </c>
      <c r="G115" s="248" t="s">
        <v>20</v>
      </c>
      <c r="H115" s="248" t="s">
        <v>21</v>
      </c>
      <c r="I115" s="279" t="s">
        <v>159</v>
      </c>
      <c r="J115" s="248" t="s">
        <v>76</v>
      </c>
      <c r="K115" s="248">
        <v>2015.09</v>
      </c>
      <c r="L115" s="248" t="s">
        <v>24</v>
      </c>
      <c r="M115" s="309">
        <v>60</v>
      </c>
      <c r="N115" s="281"/>
    </row>
    <row r="116" ht="30" customHeight="1" spans="1:14">
      <c r="A116" s="314"/>
      <c r="B116" s="261"/>
      <c r="C116" s="246" t="s">
        <v>251</v>
      </c>
      <c r="D116" s="248" t="s">
        <v>26</v>
      </c>
      <c r="E116" s="248" t="s">
        <v>27</v>
      </c>
      <c r="F116" s="248" t="s">
        <v>240</v>
      </c>
      <c r="G116" s="248" t="s">
        <v>20</v>
      </c>
      <c r="H116" s="248" t="s">
        <v>21</v>
      </c>
      <c r="I116" s="279" t="s">
        <v>159</v>
      </c>
      <c r="J116" s="248" t="s">
        <v>76</v>
      </c>
      <c r="K116" s="248">
        <v>2016.09</v>
      </c>
      <c r="L116" s="248" t="s">
        <v>24</v>
      </c>
      <c r="M116" s="310"/>
      <c r="N116" s="297"/>
    </row>
    <row r="117" ht="30" customHeight="1" spans="1:14">
      <c r="A117" s="266"/>
      <c r="B117" s="261"/>
      <c r="C117" s="246" t="s">
        <v>252</v>
      </c>
      <c r="D117" s="248" t="s">
        <v>27</v>
      </c>
      <c r="E117" s="248" t="s">
        <v>27</v>
      </c>
      <c r="F117" s="248" t="s">
        <v>240</v>
      </c>
      <c r="G117" s="248" t="s">
        <v>20</v>
      </c>
      <c r="H117" s="248" t="s">
        <v>21</v>
      </c>
      <c r="I117" s="279" t="s">
        <v>253</v>
      </c>
      <c r="J117" s="248" t="s">
        <v>76</v>
      </c>
      <c r="K117" s="248">
        <v>2016.09</v>
      </c>
      <c r="L117" s="248" t="s">
        <v>24</v>
      </c>
      <c r="M117" s="311"/>
      <c r="N117" s="297"/>
    </row>
    <row r="118" ht="30" customHeight="1" spans="1:14">
      <c r="A118" s="246">
        <v>43</v>
      </c>
      <c r="B118" s="258" t="s">
        <v>254</v>
      </c>
      <c r="C118" s="256" t="s">
        <v>254</v>
      </c>
      <c r="D118" s="248" t="s">
        <v>17</v>
      </c>
      <c r="E118" s="248" t="s">
        <v>18</v>
      </c>
      <c r="F118" s="248" t="s">
        <v>190</v>
      </c>
      <c r="G118" s="248" t="s">
        <v>20</v>
      </c>
      <c r="H118" s="259" t="s">
        <v>21</v>
      </c>
      <c r="I118" s="279" t="s">
        <v>255</v>
      </c>
      <c r="J118" s="264" t="s">
        <v>76</v>
      </c>
      <c r="K118" s="264">
        <v>2016.09</v>
      </c>
      <c r="L118" s="264" t="s">
        <v>24</v>
      </c>
      <c r="M118" s="286">
        <v>60</v>
      </c>
      <c r="N118" s="287"/>
    </row>
    <row r="119" ht="30" customHeight="1" spans="1:14">
      <c r="A119" s="246"/>
      <c r="B119" s="260"/>
      <c r="C119" s="256" t="s">
        <v>256</v>
      </c>
      <c r="D119" s="248" t="s">
        <v>26</v>
      </c>
      <c r="E119" s="248" t="s">
        <v>27</v>
      </c>
      <c r="F119" s="248" t="s">
        <v>190</v>
      </c>
      <c r="G119" s="248" t="s">
        <v>20</v>
      </c>
      <c r="H119" s="259" t="s">
        <v>21</v>
      </c>
      <c r="I119" s="279" t="s">
        <v>97</v>
      </c>
      <c r="J119" s="268"/>
      <c r="K119" s="268"/>
      <c r="L119" s="268"/>
      <c r="M119" s="286"/>
      <c r="N119" s="291"/>
    </row>
    <row r="120" ht="30" customHeight="1" spans="1:14">
      <c r="A120" s="246">
        <f>MAX($A$3:A119)+1</f>
        <v>44</v>
      </c>
      <c r="B120" s="258" t="s">
        <v>257</v>
      </c>
      <c r="C120" s="256" t="s">
        <v>257</v>
      </c>
      <c r="D120" s="248" t="s">
        <v>17</v>
      </c>
      <c r="E120" s="248" t="s">
        <v>18</v>
      </c>
      <c r="F120" s="248" t="s">
        <v>240</v>
      </c>
      <c r="G120" s="248" t="s">
        <v>20</v>
      </c>
      <c r="H120" s="259" t="s">
        <v>21</v>
      </c>
      <c r="I120" s="279" t="s">
        <v>258</v>
      </c>
      <c r="J120" s="286" t="s">
        <v>76</v>
      </c>
      <c r="K120" s="309">
        <v>2016.09</v>
      </c>
      <c r="L120" s="286" t="s">
        <v>24</v>
      </c>
      <c r="M120" s="286">
        <v>60</v>
      </c>
      <c r="N120" s="287"/>
    </row>
    <row r="121" ht="30" customHeight="1" spans="1:14">
      <c r="A121" s="246"/>
      <c r="B121" s="261"/>
      <c r="C121" s="256" t="s">
        <v>259</v>
      </c>
      <c r="D121" s="248" t="s">
        <v>26</v>
      </c>
      <c r="E121" s="248" t="s">
        <v>27</v>
      </c>
      <c r="F121" s="248" t="s">
        <v>240</v>
      </c>
      <c r="G121" s="248" t="s">
        <v>20</v>
      </c>
      <c r="H121" s="259" t="s">
        <v>21</v>
      </c>
      <c r="I121" s="279" t="s">
        <v>260</v>
      </c>
      <c r="J121" s="286"/>
      <c r="K121" s="310"/>
      <c r="L121" s="286"/>
      <c r="M121" s="286"/>
      <c r="N121" s="291"/>
    </row>
    <row r="122" ht="45" customHeight="1" spans="1:14">
      <c r="A122" s="246">
        <f>MAX($A$3:A121)+1</f>
        <v>45</v>
      </c>
      <c r="B122" s="270" t="s">
        <v>261</v>
      </c>
      <c r="C122" s="269" t="s">
        <v>261</v>
      </c>
      <c r="D122" s="248" t="s">
        <v>17</v>
      </c>
      <c r="E122" s="248" t="s">
        <v>18</v>
      </c>
      <c r="F122" s="248" t="s">
        <v>40</v>
      </c>
      <c r="G122" s="248" t="s">
        <v>20</v>
      </c>
      <c r="H122" s="248" t="s">
        <v>21</v>
      </c>
      <c r="I122" s="279" t="s">
        <v>262</v>
      </c>
      <c r="J122" s="264" t="s">
        <v>160</v>
      </c>
      <c r="K122" s="315">
        <v>2013.1</v>
      </c>
      <c r="L122" s="264" t="s">
        <v>24</v>
      </c>
      <c r="M122" s="286">
        <v>60</v>
      </c>
      <c r="N122" s="108"/>
    </row>
    <row r="123" ht="41" customHeight="1" spans="1:14">
      <c r="A123" s="246"/>
      <c r="B123" s="261"/>
      <c r="C123" s="269" t="s">
        <v>263</v>
      </c>
      <c r="D123" s="248" t="s">
        <v>26</v>
      </c>
      <c r="E123" s="248" t="s">
        <v>27</v>
      </c>
      <c r="F123" s="248" t="s">
        <v>40</v>
      </c>
      <c r="G123" s="248" t="s">
        <v>20</v>
      </c>
      <c r="H123" s="248" t="s">
        <v>21</v>
      </c>
      <c r="I123" s="279" t="s">
        <v>264</v>
      </c>
      <c r="J123" s="268"/>
      <c r="K123" s="322"/>
      <c r="L123" s="268"/>
      <c r="M123" s="286"/>
      <c r="N123" s="112"/>
    </row>
    <row r="124" ht="30" customHeight="1" spans="1:14">
      <c r="A124" s="246"/>
      <c r="B124" s="260"/>
      <c r="C124" s="177" t="s">
        <v>265</v>
      </c>
      <c r="D124" s="248" t="s">
        <v>17</v>
      </c>
      <c r="E124" s="248" t="s">
        <v>18</v>
      </c>
      <c r="F124" s="248" t="s">
        <v>40</v>
      </c>
      <c r="G124" s="248" t="s">
        <v>20</v>
      </c>
      <c r="H124" s="248" t="s">
        <v>127</v>
      </c>
      <c r="I124" s="279" t="s">
        <v>266</v>
      </c>
      <c r="J124" s="248" t="s">
        <v>160</v>
      </c>
      <c r="K124" s="323"/>
      <c r="L124" s="248" t="s">
        <v>24</v>
      </c>
      <c r="M124" s="286">
        <v>30</v>
      </c>
      <c r="N124" s="85"/>
    </row>
    <row r="125" ht="30" customHeight="1" spans="1:14">
      <c r="A125" s="246">
        <f>MAX($A$3:A124)+1</f>
        <v>46</v>
      </c>
      <c r="B125" s="258" t="s">
        <v>267</v>
      </c>
      <c r="C125" s="177" t="s">
        <v>267</v>
      </c>
      <c r="D125" s="248" t="s">
        <v>17</v>
      </c>
      <c r="E125" s="248" t="s">
        <v>18</v>
      </c>
      <c r="F125" s="248" t="s">
        <v>40</v>
      </c>
      <c r="G125" s="248" t="s">
        <v>20</v>
      </c>
      <c r="H125" s="248" t="s">
        <v>21</v>
      </c>
      <c r="I125" s="279" t="s">
        <v>101</v>
      </c>
      <c r="J125" s="264" t="s">
        <v>160</v>
      </c>
      <c r="K125" s="315">
        <v>2013.1</v>
      </c>
      <c r="L125" s="264" t="s">
        <v>24</v>
      </c>
      <c r="M125" s="309">
        <v>60</v>
      </c>
      <c r="N125" s="206"/>
    </row>
    <row r="126" ht="30" customHeight="1" spans="1:14">
      <c r="A126" s="246"/>
      <c r="B126" s="260"/>
      <c r="C126" s="256" t="s">
        <v>268</v>
      </c>
      <c r="D126" s="248" t="s">
        <v>27</v>
      </c>
      <c r="E126" s="248" t="s">
        <v>27</v>
      </c>
      <c r="F126" s="248" t="s">
        <v>40</v>
      </c>
      <c r="G126" s="248" t="s">
        <v>20</v>
      </c>
      <c r="H126" s="248" t="s">
        <v>34</v>
      </c>
      <c r="I126" s="279" t="s">
        <v>269</v>
      </c>
      <c r="J126" s="268"/>
      <c r="K126" s="268"/>
      <c r="L126" s="268"/>
      <c r="M126" s="311"/>
      <c r="N126" s="207"/>
    </row>
    <row r="127" ht="30" customHeight="1" spans="1:14">
      <c r="A127" s="246">
        <f>MAX($A$3:A126)+1</f>
        <v>47</v>
      </c>
      <c r="B127" s="258" t="s">
        <v>270</v>
      </c>
      <c r="C127" s="177" t="s">
        <v>270</v>
      </c>
      <c r="D127" s="248" t="s">
        <v>17</v>
      </c>
      <c r="E127" s="248" t="s">
        <v>18</v>
      </c>
      <c r="F127" s="248" t="s">
        <v>271</v>
      </c>
      <c r="G127" s="248" t="s">
        <v>20</v>
      </c>
      <c r="H127" s="248" t="s">
        <v>21</v>
      </c>
      <c r="I127" s="279" t="s">
        <v>262</v>
      </c>
      <c r="J127" s="264" t="s">
        <v>160</v>
      </c>
      <c r="K127" s="315">
        <v>2013.1</v>
      </c>
      <c r="L127" s="264" t="s">
        <v>24</v>
      </c>
      <c r="M127" s="309">
        <v>30</v>
      </c>
      <c r="N127" s="281"/>
    </row>
    <row r="128" ht="30" customHeight="1" spans="1:14">
      <c r="A128" s="246"/>
      <c r="B128" s="260"/>
      <c r="C128" s="256" t="s">
        <v>272</v>
      </c>
      <c r="D128" s="248" t="s">
        <v>26</v>
      </c>
      <c r="E128" s="248" t="s">
        <v>27</v>
      </c>
      <c r="F128" s="248" t="s">
        <v>271</v>
      </c>
      <c r="G128" s="248" t="s">
        <v>20</v>
      </c>
      <c r="H128" s="248" t="s">
        <v>21</v>
      </c>
      <c r="I128" s="279" t="s">
        <v>273</v>
      </c>
      <c r="J128" s="268"/>
      <c r="K128" s="268"/>
      <c r="L128" s="268"/>
      <c r="M128" s="311"/>
      <c r="N128" s="284"/>
    </row>
    <row r="129" ht="30" customHeight="1" spans="1:14">
      <c r="A129" s="246">
        <f>MAX($A$3:A128)+1</f>
        <v>48</v>
      </c>
      <c r="B129" s="258" t="s">
        <v>274</v>
      </c>
      <c r="C129" s="177" t="s">
        <v>274</v>
      </c>
      <c r="D129" s="248" t="s">
        <v>17</v>
      </c>
      <c r="E129" s="248" t="s">
        <v>18</v>
      </c>
      <c r="F129" s="248" t="s">
        <v>240</v>
      </c>
      <c r="G129" s="248" t="s">
        <v>20</v>
      </c>
      <c r="H129" s="248" t="s">
        <v>21</v>
      </c>
      <c r="I129" s="279" t="s">
        <v>198</v>
      </c>
      <c r="J129" s="264" t="s">
        <v>275</v>
      </c>
      <c r="K129" s="264">
        <v>2013.05</v>
      </c>
      <c r="L129" s="264" t="s">
        <v>24</v>
      </c>
      <c r="M129" s="309">
        <v>60</v>
      </c>
      <c r="N129" s="319"/>
    </row>
    <row r="130" ht="30" customHeight="1" spans="1:14">
      <c r="A130" s="246"/>
      <c r="B130" s="261"/>
      <c r="C130" s="256" t="s">
        <v>276</v>
      </c>
      <c r="D130" s="248" t="s">
        <v>26</v>
      </c>
      <c r="E130" s="248" t="s">
        <v>27</v>
      </c>
      <c r="F130" s="248" t="s">
        <v>240</v>
      </c>
      <c r="G130" s="248" t="s">
        <v>20</v>
      </c>
      <c r="H130" s="248" t="s">
        <v>21</v>
      </c>
      <c r="I130" s="279" t="s">
        <v>43</v>
      </c>
      <c r="J130" s="282"/>
      <c r="K130" s="282"/>
      <c r="L130" s="282"/>
      <c r="M130" s="310"/>
      <c r="N130" s="289"/>
    </row>
    <row r="131" ht="30" customHeight="1" spans="1:14">
      <c r="A131" s="246"/>
      <c r="B131" s="260"/>
      <c r="C131" s="256" t="s">
        <v>277</v>
      </c>
      <c r="D131" s="248" t="s">
        <v>37</v>
      </c>
      <c r="E131" s="248" t="s">
        <v>18</v>
      </c>
      <c r="F131" s="248" t="s">
        <v>240</v>
      </c>
      <c r="G131" s="248" t="s">
        <v>20</v>
      </c>
      <c r="H131" s="248" t="s">
        <v>34</v>
      </c>
      <c r="I131" s="279" t="s">
        <v>278</v>
      </c>
      <c r="J131" s="268"/>
      <c r="K131" s="268"/>
      <c r="L131" s="268"/>
      <c r="M131" s="311"/>
      <c r="N131" s="291"/>
    </row>
    <row r="132" ht="30" customHeight="1" spans="1:14">
      <c r="A132" s="246">
        <v>49</v>
      </c>
      <c r="B132" s="258" t="s">
        <v>279</v>
      </c>
      <c r="C132" s="256" t="s">
        <v>279</v>
      </c>
      <c r="D132" s="248" t="s">
        <v>17</v>
      </c>
      <c r="E132" s="248" t="s">
        <v>18</v>
      </c>
      <c r="F132" s="248" t="s">
        <v>240</v>
      </c>
      <c r="G132" s="248" t="s">
        <v>20</v>
      </c>
      <c r="H132" s="248" t="s">
        <v>21</v>
      </c>
      <c r="I132" s="279" t="s">
        <v>280</v>
      </c>
      <c r="J132" s="264" t="s">
        <v>275</v>
      </c>
      <c r="K132" s="264">
        <v>2013.05</v>
      </c>
      <c r="L132" s="264" t="s">
        <v>24</v>
      </c>
      <c r="M132" s="309">
        <v>60</v>
      </c>
      <c r="N132" s="319"/>
    </row>
    <row r="133" ht="30" customHeight="1" spans="1:14">
      <c r="A133" s="246"/>
      <c r="B133" s="261"/>
      <c r="C133" s="256" t="s">
        <v>281</v>
      </c>
      <c r="D133" s="248" t="s">
        <v>26</v>
      </c>
      <c r="E133" s="248" t="s">
        <v>27</v>
      </c>
      <c r="F133" s="248" t="s">
        <v>240</v>
      </c>
      <c r="G133" s="248" t="s">
        <v>20</v>
      </c>
      <c r="H133" s="248" t="s">
        <v>21</v>
      </c>
      <c r="I133" s="279" t="s">
        <v>282</v>
      </c>
      <c r="J133" s="282"/>
      <c r="K133" s="282"/>
      <c r="L133" s="282"/>
      <c r="M133" s="310"/>
      <c r="N133" s="289"/>
    </row>
    <row r="134" ht="30" customHeight="1" spans="1:14">
      <c r="A134" s="246"/>
      <c r="B134" s="260"/>
      <c r="C134" s="256" t="s">
        <v>283</v>
      </c>
      <c r="D134" s="248" t="s">
        <v>37</v>
      </c>
      <c r="E134" s="248" t="s">
        <v>18</v>
      </c>
      <c r="F134" s="248" t="s">
        <v>240</v>
      </c>
      <c r="G134" s="248" t="s">
        <v>20</v>
      </c>
      <c r="H134" s="248" t="s">
        <v>34</v>
      </c>
      <c r="I134" s="279" t="s">
        <v>284</v>
      </c>
      <c r="J134" s="268"/>
      <c r="K134" s="268"/>
      <c r="L134" s="268"/>
      <c r="M134" s="311"/>
      <c r="N134" s="291"/>
    </row>
    <row r="135" ht="45.75" customHeight="1" spans="1:14">
      <c r="A135" s="246">
        <v>50</v>
      </c>
      <c r="B135" s="271" t="s">
        <v>285</v>
      </c>
      <c r="C135" s="177" t="s">
        <v>285</v>
      </c>
      <c r="D135" s="248" t="s">
        <v>17</v>
      </c>
      <c r="E135" s="248" t="s">
        <v>18</v>
      </c>
      <c r="F135" s="248" t="s">
        <v>240</v>
      </c>
      <c r="G135" s="248" t="s">
        <v>20</v>
      </c>
      <c r="H135" s="248" t="s">
        <v>34</v>
      </c>
      <c r="I135" s="279" t="s">
        <v>266</v>
      </c>
      <c r="J135" s="248" t="s">
        <v>275</v>
      </c>
      <c r="K135" s="248">
        <v>2013.05</v>
      </c>
      <c r="L135" s="248" t="s">
        <v>24</v>
      </c>
      <c r="M135" s="286">
        <v>30</v>
      </c>
      <c r="N135" s="340"/>
    </row>
    <row r="136" ht="30" customHeight="1" spans="1:14">
      <c r="A136" s="246"/>
      <c r="B136" s="324"/>
      <c r="C136" s="177" t="s">
        <v>286</v>
      </c>
      <c r="D136" s="248" t="s">
        <v>287</v>
      </c>
      <c r="E136" s="248" t="s">
        <v>18</v>
      </c>
      <c r="F136" s="248" t="s">
        <v>240</v>
      </c>
      <c r="G136" s="248" t="s">
        <v>20</v>
      </c>
      <c r="H136" s="248" t="s">
        <v>21</v>
      </c>
      <c r="I136" s="279" t="s">
        <v>128</v>
      </c>
      <c r="J136" s="248" t="s">
        <v>275</v>
      </c>
      <c r="K136" s="248">
        <v>2013.05</v>
      </c>
      <c r="L136" s="248" t="s">
        <v>24</v>
      </c>
      <c r="M136" s="286">
        <v>30</v>
      </c>
      <c r="N136" s="341"/>
    </row>
    <row r="137" ht="30" customHeight="1" spans="1:14">
      <c r="A137" s="246">
        <v>51</v>
      </c>
      <c r="B137" s="258" t="s">
        <v>288</v>
      </c>
      <c r="C137" s="256" t="s">
        <v>288</v>
      </c>
      <c r="D137" s="248" t="s">
        <v>17</v>
      </c>
      <c r="E137" s="248" t="s">
        <v>18</v>
      </c>
      <c r="F137" s="248" t="s">
        <v>240</v>
      </c>
      <c r="G137" s="248" t="s">
        <v>20</v>
      </c>
      <c r="H137" s="248" t="s">
        <v>21</v>
      </c>
      <c r="I137" s="279" t="s">
        <v>289</v>
      </c>
      <c r="J137" s="264" t="s">
        <v>275</v>
      </c>
      <c r="K137" s="264">
        <v>2013.05</v>
      </c>
      <c r="L137" s="264" t="s">
        <v>24</v>
      </c>
      <c r="M137" s="309">
        <v>60</v>
      </c>
      <c r="N137" s="287"/>
    </row>
    <row r="138" ht="30" customHeight="1" spans="1:14">
      <c r="A138" s="246"/>
      <c r="B138" s="261"/>
      <c r="C138" s="256" t="s">
        <v>290</v>
      </c>
      <c r="D138" s="248" t="s">
        <v>26</v>
      </c>
      <c r="E138" s="248" t="s">
        <v>27</v>
      </c>
      <c r="F138" s="248" t="s">
        <v>240</v>
      </c>
      <c r="G138" s="248" t="s">
        <v>20</v>
      </c>
      <c r="H138" s="248" t="s">
        <v>21</v>
      </c>
      <c r="I138" s="342" t="s">
        <v>131</v>
      </c>
      <c r="J138" s="282"/>
      <c r="K138" s="282"/>
      <c r="L138" s="282"/>
      <c r="M138" s="310"/>
      <c r="N138" s="289"/>
    </row>
    <row r="139" ht="30" customHeight="1" spans="1:14">
      <c r="A139" s="246"/>
      <c r="B139" s="261"/>
      <c r="C139" s="256" t="s">
        <v>291</v>
      </c>
      <c r="D139" s="248" t="s">
        <v>37</v>
      </c>
      <c r="E139" s="248" t="s">
        <v>18</v>
      </c>
      <c r="F139" s="248" t="s">
        <v>240</v>
      </c>
      <c r="G139" s="248" t="s">
        <v>20</v>
      </c>
      <c r="H139" s="248" t="s">
        <v>34</v>
      </c>
      <c r="I139" s="342" t="s">
        <v>292</v>
      </c>
      <c r="J139" s="282"/>
      <c r="K139" s="282"/>
      <c r="L139" s="282"/>
      <c r="M139" s="310"/>
      <c r="N139" s="289"/>
    </row>
    <row r="140" ht="30" customHeight="1" spans="1:14">
      <c r="A140" s="246"/>
      <c r="B140" s="260"/>
      <c r="C140" s="256" t="s">
        <v>293</v>
      </c>
      <c r="D140" s="248" t="s">
        <v>37</v>
      </c>
      <c r="E140" s="248" t="s">
        <v>18</v>
      </c>
      <c r="F140" s="248" t="s">
        <v>240</v>
      </c>
      <c r="G140" s="248" t="s">
        <v>20</v>
      </c>
      <c r="H140" s="248" t="s">
        <v>34</v>
      </c>
      <c r="I140" s="342" t="s">
        <v>99</v>
      </c>
      <c r="J140" s="268"/>
      <c r="K140" s="268"/>
      <c r="L140" s="268"/>
      <c r="M140" s="311"/>
      <c r="N140" s="291"/>
    </row>
    <row r="141" customFormat="1" ht="30" customHeight="1" spans="1:14">
      <c r="A141" s="220">
        <f>MAX($A$3:A140)+1</f>
        <v>52</v>
      </c>
      <c r="B141" s="325" t="s">
        <v>294</v>
      </c>
      <c r="C141" s="185" t="s">
        <v>294</v>
      </c>
      <c r="D141" s="252" t="s">
        <v>17</v>
      </c>
      <c r="E141" s="252" t="s">
        <v>18</v>
      </c>
      <c r="F141" s="252" t="s">
        <v>240</v>
      </c>
      <c r="G141" s="252" t="s">
        <v>20</v>
      </c>
      <c r="H141" s="252" t="s">
        <v>21</v>
      </c>
      <c r="I141" s="292" t="s">
        <v>295</v>
      </c>
      <c r="J141" s="293" t="s">
        <v>275</v>
      </c>
      <c r="K141" s="293">
        <v>2013.05</v>
      </c>
      <c r="L141" s="293" t="s">
        <v>24</v>
      </c>
      <c r="M141" s="303">
        <v>60</v>
      </c>
      <c r="N141" s="343"/>
    </row>
    <row r="142" customFormat="1" ht="30" customHeight="1" spans="1:14">
      <c r="A142" s="220"/>
      <c r="B142" s="326"/>
      <c r="C142" s="185" t="s">
        <v>296</v>
      </c>
      <c r="D142" s="252" t="s">
        <v>26</v>
      </c>
      <c r="E142" s="252" t="s">
        <v>27</v>
      </c>
      <c r="F142" s="252" t="s">
        <v>240</v>
      </c>
      <c r="G142" s="252" t="s">
        <v>20</v>
      </c>
      <c r="H142" s="252" t="s">
        <v>21</v>
      </c>
      <c r="I142" s="344" t="s">
        <v>168</v>
      </c>
      <c r="J142" s="305"/>
      <c r="K142" s="305"/>
      <c r="L142" s="305"/>
      <c r="M142" s="303"/>
      <c r="N142" s="345"/>
    </row>
    <row r="143" s="169" customFormat="1" ht="30" customHeight="1" spans="1:14">
      <c r="A143" s="246">
        <v>53</v>
      </c>
      <c r="B143" s="270" t="s">
        <v>297</v>
      </c>
      <c r="C143" s="256" t="s">
        <v>297</v>
      </c>
      <c r="D143" s="248" t="s">
        <v>17</v>
      </c>
      <c r="E143" s="248" t="s">
        <v>18</v>
      </c>
      <c r="F143" s="248" t="s">
        <v>240</v>
      </c>
      <c r="G143" s="248" t="s">
        <v>20</v>
      </c>
      <c r="H143" s="248" t="s">
        <v>21</v>
      </c>
      <c r="I143" s="279" t="s">
        <v>47</v>
      </c>
      <c r="J143" s="286" t="s">
        <v>275</v>
      </c>
      <c r="K143" s="309">
        <v>2013.05</v>
      </c>
      <c r="L143" s="286" t="s">
        <v>24</v>
      </c>
      <c r="M143" s="286">
        <v>60</v>
      </c>
      <c r="N143" s="319"/>
    </row>
    <row r="144" s="169" customFormat="1" ht="30" customHeight="1" spans="1:14">
      <c r="A144" s="246"/>
      <c r="B144" s="271"/>
      <c r="C144" s="256" t="s">
        <v>298</v>
      </c>
      <c r="D144" s="248" t="s">
        <v>26</v>
      </c>
      <c r="E144" s="248" t="s">
        <v>27</v>
      </c>
      <c r="F144" s="248" t="s">
        <v>240</v>
      </c>
      <c r="G144" s="248" t="s">
        <v>20</v>
      </c>
      <c r="H144" s="248" t="s">
        <v>21</v>
      </c>
      <c r="I144" s="279" t="s">
        <v>299</v>
      </c>
      <c r="J144" s="286"/>
      <c r="K144" s="310"/>
      <c r="L144" s="286"/>
      <c r="M144" s="286"/>
      <c r="N144" s="346"/>
    </row>
    <row r="145" s="169" customFormat="1" ht="30" customHeight="1" spans="1:14">
      <c r="A145" s="246"/>
      <c r="B145" s="271"/>
      <c r="C145" s="256" t="s">
        <v>300</v>
      </c>
      <c r="D145" s="248" t="s">
        <v>37</v>
      </c>
      <c r="E145" s="248" t="s">
        <v>18</v>
      </c>
      <c r="F145" s="248" t="s">
        <v>240</v>
      </c>
      <c r="G145" s="248" t="s">
        <v>20</v>
      </c>
      <c r="H145" s="248" t="s">
        <v>34</v>
      </c>
      <c r="I145" s="279" t="s">
        <v>301</v>
      </c>
      <c r="J145" s="286"/>
      <c r="K145" s="310"/>
      <c r="L145" s="286"/>
      <c r="M145" s="286"/>
      <c r="N145" s="346"/>
    </row>
    <row r="146" s="169" customFormat="1" ht="30" customHeight="1" spans="1:14">
      <c r="A146" s="246"/>
      <c r="B146" s="271"/>
      <c r="C146" s="256" t="s">
        <v>302</v>
      </c>
      <c r="D146" s="248" t="s">
        <v>37</v>
      </c>
      <c r="E146" s="248" t="s">
        <v>18</v>
      </c>
      <c r="F146" s="248" t="s">
        <v>240</v>
      </c>
      <c r="G146" s="248" t="s">
        <v>20</v>
      </c>
      <c r="H146" s="248" t="s">
        <v>34</v>
      </c>
      <c r="I146" s="279" t="s">
        <v>303</v>
      </c>
      <c r="J146" s="286"/>
      <c r="K146" s="311"/>
      <c r="L146" s="286"/>
      <c r="M146" s="286"/>
      <c r="N146" s="347"/>
    </row>
    <row r="147" s="169" customFormat="1" ht="30" customHeight="1" spans="1:14">
      <c r="A147" s="246"/>
      <c r="B147" s="271"/>
      <c r="C147" s="246" t="s">
        <v>304</v>
      </c>
      <c r="D147" s="248" t="s">
        <v>17</v>
      </c>
      <c r="E147" s="248" t="s">
        <v>27</v>
      </c>
      <c r="F147" s="248" t="s">
        <v>240</v>
      </c>
      <c r="G147" s="248" t="s">
        <v>20</v>
      </c>
      <c r="H147" s="248" t="s">
        <v>127</v>
      </c>
      <c r="I147" s="279" t="s">
        <v>305</v>
      </c>
      <c r="J147" s="248" t="s">
        <v>275</v>
      </c>
      <c r="K147" s="248">
        <v>2013.05</v>
      </c>
      <c r="L147" s="248" t="s">
        <v>24</v>
      </c>
      <c r="M147" s="286">
        <v>60</v>
      </c>
      <c r="N147" s="348"/>
    </row>
    <row r="148" s="169" customFormat="1" ht="40" customHeight="1" spans="1:14">
      <c r="A148" s="246"/>
      <c r="B148" s="272"/>
      <c r="C148" s="246" t="s">
        <v>306</v>
      </c>
      <c r="D148" s="248" t="s">
        <v>27</v>
      </c>
      <c r="E148" s="248" t="s">
        <v>27</v>
      </c>
      <c r="F148" s="248" t="s">
        <v>240</v>
      </c>
      <c r="G148" s="248" t="s">
        <v>20</v>
      </c>
      <c r="H148" s="248" t="s">
        <v>21</v>
      </c>
      <c r="I148" s="279" t="s">
        <v>35</v>
      </c>
      <c r="J148" s="248" t="s">
        <v>275</v>
      </c>
      <c r="K148" s="248">
        <v>2013.05</v>
      </c>
      <c r="L148" s="248" t="s">
        <v>24</v>
      </c>
      <c r="M148" s="286">
        <v>30</v>
      </c>
      <c r="N148" s="320"/>
    </row>
    <row r="149" ht="30" customHeight="1" spans="1:14">
      <c r="A149" s="246">
        <v>54</v>
      </c>
      <c r="B149" s="258" t="s">
        <v>307</v>
      </c>
      <c r="C149" s="256" t="s">
        <v>307</v>
      </c>
      <c r="D149" s="248" t="s">
        <v>17</v>
      </c>
      <c r="E149" s="248" t="s">
        <v>18</v>
      </c>
      <c r="F149" s="248" t="s">
        <v>240</v>
      </c>
      <c r="G149" s="248" t="s">
        <v>20</v>
      </c>
      <c r="H149" s="248" t="s">
        <v>21</v>
      </c>
      <c r="I149" s="279" t="s">
        <v>96</v>
      </c>
      <c r="J149" s="264" t="s">
        <v>275</v>
      </c>
      <c r="K149" s="264">
        <v>2013.05</v>
      </c>
      <c r="L149" s="264" t="s">
        <v>24</v>
      </c>
      <c r="M149" s="286">
        <v>60</v>
      </c>
      <c r="N149" s="287"/>
    </row>
    <row r="150" ht="30" customHeight="1" spans="1:14">
      <c r="A150" s="246"/>
      <c r="B150" s="260"/>
      <c r="C150" s="256" t="s">
        <v>308</v>
      </c>
      <c r="D150" s="248" t="s">
        <v>26</v>
      </c>
      <c r="E150" s="248" t="s">
        <v>27</v>
      </c>
      <c r="F150" s="248" t="s">
        <v>240</v>
      </c>
      <c r="G150" s="248" t="s">
        <v>20</v>
      </c>
      <c r="H150" s="248" t="s">
        <v>21</v>
      </c>
      <c r="I150" s="279" t="s">
        <v>97</v>
      </c>
      <c r="J150" s="268"/>
      <c r="K150" s="268"/>
      <c r="L150" s="268"/>
      <c r="M150" s="286"/>
      <c r="N150" s="291"/>
    </row>
    <row r="151" ht="21" customHeight="1" spans="1:14">
      <c r="A151" s="246">
        <v>55</v>
      </c>
      <c r="B151" s="258" t="s">
        <v>309</v>
      </c>
      <c r="C151" s="256" t="s">
        <v>310</v>
      </c>
      <c r="D151" s="248" t="s">
        <v>17</v>
      </c>
      <c r="E151" s="248" t="s">
        <v>18</v>
      </c>
      <c r="F151" s="248" t="s">
        <v>59</v>
      </c>
      <c r="G151" s="248" t="s">
        <v>20</v>
      </c>
      <c r="H151" s="248" t="s">
        <v>21</v>
      </c>
      <c r="I151" s="279" t="s">
        <v>187</v>
      </c>
      <c r="J151" s="264" t="s">
        <v>311</v>
      </c>
      <c r="K151" s="264">
        <v>2012.07</v>
      </c>
      <c r="L151" s="264" t="s">
        <v>24</v>
      </c>
      <c r="M151" s="309">
        <v>60</v>
      </c>
      <c r="N151" s="287"/>
    </row>
    <row r="152" ht="18" customHeight="1" spans="1:14">
      <c r="A152" s="246"/>
      <c r="B152" s="260"/>
      <c r="C152" s="248" t="s">
        <v>309</v>
      </c>
      <c r="D152" s="248" t="s">
        <v>312</v>
      </c>
      <c r="E152" s="248" t="s">
        <v>27</v>
      </c>
      <c r="F152" s="248" t="s">
        <v>59</v>
      </c>
      <c r="G152" s="248" t="s">
        <v>20</v>
      </c>
      <c r="H152" s="248" t="s">
        <v>21</v>
      </c>
      <c r="I152" s="279" t="s">
        <v>313</v>
      </c>
      <c r="J152" s="268"/>
      <c r="K152" s="268"/>
      <c r="L152" s="268"/>
      <c r="M152" s="311"/>
      <c r="N152" s="291"/>
    </row>
    <row r="153" ht="33" customHeight="1" spans="1:14">
      <c r="A153" s="220">
        <v>56</v>
      </c>
      <c r="B153" s="327" t="s">
        <v>314</v>
      </c>
      <c r="C153" s="252" t="s">
        <v>315</v>
      </c>
      <c r="D153" s="252" t="s">
        <v>17</v>
      </c>
      <c r="E153" s="252" t="s">
        <v>27</v>
      </c>
      <c r="F153" s="252" t="s">
        <v>59</v>
      </c>
      <c r="G153" s="252" t="s">
        <v>20</v>
      </c>
      <c r="H153" s="252" t="s">
        <v>127</v>
      </c>
      <c r="I153" s="292" t="s">
        <v>316</v>
      </c>
      <c r="J153" s="252" t="s">
        <v>311</v>
      </c>
      <c r="K153" s="305">
        <v>2012.07</v>
      </c>
      <c r="L153" s="252" t="s">
        <v>24</v>
      </c>
      <c r="M153" s="303">
        <v>60</v>
      </c>
      <c r="N153" s="307"/>
    </row>
    <row r="154" ht="24" customHeight="1" spans="1:14">
      <c r="A154" s="246">
        <v>57</v>
      </c>
      <c r="B154" s="258" t="s">
        <v>317</v>
      </c>
      <c r="C154" s="256" t="s">
        <v>317</v>
      </c>
      <c r="D154" s="248" t="s">
        <v>17</v>
      </c>
      <c r="E154" s="248" t="s">
        <v>18</v>
      </c>
      <c r="F154" s="248" t="s">
        <v>59</v>
      </c>
      <c r="G154" s="248" t="s">
        <v>20</v>
      </c>
      <c r="H154" s="248" t="s">
        <v>21</v>
      </c>
      <c r="I154" s="279" t="s">
        <v>318</v>
      </c>
      <c r="J154" s="264" t="s">
        <v>311</v>
      </c>
      <c r="K154" s="264">
        <v>2012.07</v>
      </c>
      <c r="L154" s="264" t="s">
        <v>24</v>
      </c>
      <c r="M154" s="309">
        <v>60</v>
      </c>
      <c r="N154" s="287"/>
    </row>
    <row r="155" ht="30" customHeight="1" spans="1:14">
      <c r="A155" s="246"/>
      <c r="B155" s="260"/>
      <c r="C155" s="256" t="s">
        <v>319</v>
      </c>
      <c r="D155" s="248" t="s">
        <v>26</v>
      </c>
      <c r="E155" s="248" t="s">
        <v>27</v>
      </c>
      <c r="F155" s="248" t="s">
        <v>59</v>
      </c>
      <c r="G155" s="248" t="s">
        <v>20</v>
      </c>
      <c r="H155" s="248" t="s">
        <v>21</v>
      </c>
      <c r="I155" s="279" t="s">
        <v>73</v>
      </c>
      <c r="J155" s="268"/>
      <c r="K155" s="268"/>
      <c r="L155" s="268"/>
      <c r="M155" s="311"/>
      <c r="N155" s="291"/>
    </row>
    <row r="156" ht="30" customHeight="1" spans="1:14">
      <c r="A156" s="246">
        <v>58</v>
      </c>
      <c r="B156" s="258" t="s">
        <v>320</v>
      </c>
      <c r="C156" s="177" t="s">
        <v>320</v>
      </c>
      <c r="D156" s="248" t="s">
        <v>17</v>
      </c>
      <c r="E156" s="248" t="s">
        <v>18</v>
      </c>
      <c r="F156" s="248" t="s">
        <v>19</v>
      </c>
      <c r="G156" s="248" t="s">
        <v>20</v>
      </c>
      <c r="H156" s="248" t="s">
        <v>21</v>
      </c>
      <c r="I156" s="279" t="s">
        <v>305</v>
      </c>
      <c r="J156" s="264" t="s">
        <v>76</v>
      </c>
      <c r="K156" s="264">
        <v>2016.8</v>
      </c>
      <c r="L156" s="264" t="s">
        <v>24</v>
      </c>
      <c r="M156" s="309">
        <v>60</v>
      </c>
      <c r="N156" s="287"/>
    </row>
    <row r="157" ht="30" customHeight="1" spans="1:14">
      <c r="A157" s="246"/>
      <c r="B157" s="260"/>
      <c r="C157" s="177" t="s">
        <v>321</v>
      </c>
      <c r="D157" s="248" t="s">
        <v>26</v>
      </c>
      <c r="E157" s="248" t="s">
        <v>27</v>
      </c>
      <c r="F157" s="248" t="s">
        <v>19</v>
      </c>
      <c r="G157" s="248" t="s">
        <v>20</v>
      </c>
      <c r="H157" s="248" t="s">
        <v>21</v>
      </c>
      <c r="I157" s="279" t="s">
        <v>96</v>
      </c>
      <c r="J157" s="268"/>
      <c r="K157" s="268"/>
      <c r="L157" s="268"/>
      <c r="M157" s="311"/>
      <c r="N157" s="291"/>
    </row>
    <row r="158" ht="30" customHeight="1" spans="1:14">
      <c r="A158" s="246">
        <v>59</v>
      </c>
      <c r="B158" s="328" t="s">
        <v>322</v>
      </c>
      <c r="C158" s="177" t="s">
        <v>322</v>
      </c>
      <c r="D158" s="177" t="s">
        <v>17</v>
      </c>
      <c r="E158" s="276" t="s">
        <v>18</v>
      </c>
      <c r="F158" s="248" t="s">
        <v>271</v>
      </c>
      <c r="G158" s="248" t="s">
        <v>20</v>
      </c>
      <c r="H158" s="248" t="s">
        <v>21</v>
      </c>
      <c r="I158" s="349" t="s">
        <v>323</v>
      </c>
      <c r="J158" s="300" t="s">
        <v>76</v>
      </c>
      <c r="K158" s="300">
        <v>2016.09</v>
      </c>
      <c r="L158" s="248" t="s">
        <v>24</v>
      </c>
      <c r="M158" s="321">
        <v>60</v>
      </c>
      <c r="N158" s="111"/>
    </row>
    <row r="159" ht="30" customHeight="1" spans="1:14">
      <c r="A159" s="246">
        <f>MAX($A$3:A158)+1</f>
        <v>60</v>
      </c>
      <c r="B159" s="328" t="s">
        <v>324</v>
      </c>
      <c r="C159" s="276" t="s">
        <v>324</v>
      </c>
      <c r="D159" s="329" t="s">
        <v>17</v>
      </c>
      <c r="E159" s="276" t="s">
        <v>18</v>
      </c>
      <c r="F159" s="248" t="s">
        <v>271</v>
      </c>
      <c r="G159" s="248" t="s">
        <v>20</v>
      </c>
      <c r="H159" s="248" t="s">
        <v>21</v>
      </c>
      <c r="I159" s="350" t="s">
        <v>96</v>
      </c>
      <c r="J159" s="264" t="s">
        <v>76</v>
      </c>
      <c r="K159" s="264">
        <v>2016.08</v>
      </c>
      <c r="L159" s="264" t="s">
        <v>24</v>
      </c>
      <c r="M159" s="309">
        <v>60</v>
      </c>
      <c r="N159" s="287"/>
    </row>
    <row r="160" ht="30" customHeight="1" spans="1:14">
      <c r="A160" s="246"/>
      <c r="B160" s="328"/>
      <c r="C160" s="276" t="s">
        <v>325</v>
      </c>
      <c r="D160" s="276" t="s">
        <v>26</v>
      </c>
      <c r="E160" s="276" t="s">
        <v>27</v>
      </c>
      <c r="F160" s="248" t="s">
        <v>271</v>
      </c>
      <c r="G160" s="248" t="s">
        <v>20</v>
      </c>
      <c r="H160" s="248" t="s">
        <v>21</v>
      </c>
      <c r="I160" s="350" t="s">
        <v>326</v>
      </c>
      <c r="J160" s="268"/>
      <c r="K160" s="268"/>
      <c r="L160" s="268"/>
      <c r="M160" s="311"/>
      <c r="N160" s="291"/>
    </row>
    <row r="161" ht="30" customHeight="1" spans="1:14">
      <c r="A161" s="246">
        <f>MAX($A$3:A160)+1</f>
        <v>61</v>
      </c>
      <c r="B161" s="258" t="s">
        <v>327</v>
      </c>
      <c r="C161" s="276" t="s">
        <v>327</v>
      </c>
      <c r="D161" s="329" t="s">
        <v>17</v>
      </c>
      <c r="E161" s="276" t="s">
        <v>18</v>
      </c>
      <c r="F161" s="248" t="s">
        <v>19</v>
      </c>
      <c r="G161" s="248" t="s">
        <v>20</v>
      </c>
      <c r="H161" s="248" t="s">
        <v>21</v>
      </c>
      <c r="I161" s="350" t="s">
        <v>198</v>
      </c>
      <c r="J161" s="264" t="s">
        <v>76</v>
      </c>
      <c r="K161" s="264">
        <v>2016.09</v>
      </c>
      <c r="L161" s="264" t="s">
        <v>24</v>
      </c>
      <c r="M161" s="309">
        <v>60</v>
      </c>
      <c r="N161" s="287"/>
    </row>
    <row r="162" ht="30" customHeight="1" spans="1:14">
      <c r="A162" s="246"/>
      <c r="B162" s="260"/>
      <c r="C162" s="276" t="s">
        <v>328</v>
      </c>
      <c r="D162" s="276" t="s">
        <v>26</v>
      </c>
      <c r="E162" s="276" t="s">
        <v>27</v>
      </c>
      <c r="F162" s="248" t="s">
        <v>19</v>
      </c>
      <c r="G162" s="248" t="s">
        <v>20</v>
      </c>
      <c r="H162" s="248" t="s">
        <v>21</v>
      </c>
      <c r="I162" s="350" t="s">
        <v>28</v>
      </c>
      <c r="J162" s="268"/>
      <c r="K162" s="268"/>
      <c r="L162" s="268"/>
      <c r="M162" s="311"/>
      <c r="N162" s="291"/>
    </row>
    <row r="163" ht="30" customHeight="1" spans="1:14">
      <c r="A163" s="246">
        <f>MAX($A$3:A162)+1</f>
        <v>62</v>
      </c>
      <c r="B163" s="227" t="s">
        <v>329</v>
      </c>
      <c r="C163" s="177" t="s">
        <v>329</v>
      </c>
      <c r="D163" s="248" t="s">
        <v>17</v>
      </c>
      <c r="E163" s="248" t="s">
        <v>18</v>
      </c>
      <c r="F163" s="248" t="s">
        <v>271</v>
      </c>
      <c r="G163" s="248" t="s">
        <v>20</v>
      </c>
      <c r="H163" s="248" t="s">
        <v>21</v>
      </c>
      <c r="I163" s="279" t="s">
        <v>255</v>
      </c>
      <c r="J163" s="264" t="s">
        <v>23</v>
      </c>
      <c r="K163" s="309">
        <v>2015.11</v>
      </c>
      <c r="L163" s="264" t="s">
        <v>24</v>
      </c>
      <c r="M163" s="264">
        <v>60</v>
      </c>
      <c r="N163" s="281"/>
    </row>
    <row r="164" ht="30" customHeight="1" spans="1:14">
      <c r="A164" s="246"/>
      <c r="B164" s="228"/>
      <c r="C164" s="248" t="s">
        <v>330</v>
      </c>
      <c r="D164" s="248" t="s">
        <v>26</v>
      </c>
      <c r="E164" s="248" t="s">
        <v>27</v>
      </c>
      <c r="F164" s="248" t="s">
        <v>271</v>
      </c>
      <c r="G164" s="248" t="s">
        <v>20</v>
      </c>
      <c r="H164" s="248" t="s">
        <v>21</v>
      </c>
      <c r="I164" s="279" t="s">
        <v>331</v>
      </c>
      <c r="J164" s="268"/>
      <c r="K164" s="311"/>
      <c r="L164" s="268"/>
      <c r="M164" s="268"/>
      <c r="N164" s="284"/>
    </row>
    <row r="165" s="169" customFormat="1" ht="30" customHeight="1" spans="1:14">
      <c r="A165" s="262">
        <v>63</v>
      </c>
      <c r="B165" s="151" t="s">
        <v>332</v>
      </c>
      <c r="C165" s="246" t="s">
        <v>332</v>
      </c>
      <c r="D165" s="248" t="s">
        <v>17</v>
      </c>
      <c r="E165" s="248" t="s">
        <v>18</v>
      </c>
      <c r="F165" s="248" t="s">
        <v>240</v>
      </c>
      <c r="G165" s="248" t="s">
        <v>20</v>
      </c>
      <c r="H165" s="259" t="s">
        <v>21</v>
      </c>
      <c r="I165" s="279" t="s">
        <v>198</v>
      </c>
      <c r="J165" s="264" t="s">
        <v>76</v>
      </c>
      <c r="K165" s="264">
        <v>2016.09</v>
      </c>
      <c r="L165" s="264" t="s">
        <v>24</v>
      </c>
      <c r="M165" s="286">
        <v>60</v>
      </c>
      <c r="N165" s="351"/>
    </row>
    <row r="166" s="169" customFormat="1" ht="30" customHeight="1" spans="1:14">
      <c r="A166" s="314"/>
      <c r="B166" s="152"/>
      <c r="C166" s="256" t="s">
        <v>333</v>
      </c>
      <c r="D166" s="248" t="s">
        <v>26</v>
      </c>
      <c r="E166" s="248" t="s">
        <v>27</v>
      </c>
      <c r="F166" s="248" t="s">
        <v>240</v>
      </c>
      <c r="G166" s="248" t="s">
        <v>20</v>
      </c>
      <c r="H166" s="259" t="s">
        <v>21</v>
      </c>
      <c r="I166" s="279" t="s">
        <v>334</v>
      </c>
      <c r="J166" s="268"/>
      <c r="K166" s="268"/>
      <c r="L166" s="268"/>
      <c r="M166" s="286"/>
      <c r="N166" s="352"/>
    </row>
    <row r="167" s="169" customFormat="1" ht="23" customHeight="1" spans="1:14">
      <c r="A167" s="314"/>
      <c r="B167" s="152"/>
      <c r="C167" s="246" t="s">
        <v>335</v>
      </c>
      <c r="D167" s="248" t="s">
        <v>27</v>
      </c>
      <c r="E167" s="248" t="s">
        <v>27</v>
      </c>
      <c r="F167" s="248" t="s">
        <v>240</v>
      </c>
      <c r="G167" s="248" t="s">
        <v>20</v>
      </c>
      <c r="H167" s="248" t="s">
        <v>21</v>
      </c>
      <c r="I167" s="279" t="s">
        <v>131</v>
      </c>
      <c r="J167" s="264" t="s">
        <v>76</v>
      </c>
      <c r="K167" s="264">
        <v>2016.09</v>
      </c>
      <c r="L167" s="264" t="s">
        <v>24</v>
      </c>
      <c r="M167" s="309">
        <v>60</v>
      </c>
      <c r="N167" s="351"/>
    </row>
    <row r="168" s="169" customFormat="1" ht="24" customHeight="1" spans="1:14">
      <c r="A168" s="266"/>
      <c r="B168" s="161"/>
      <c r="C168" s="246" t="s">
        <v>336</v>
      </c>
      <c r="D168" s="248" t="s">
        <v>337</v>
      </c>
      <c r="E168" s="248" t="s">
        <v>18</v>
      </c>
      <c r="F168" s="248" t="s">
        <v>240</v>
      </c>
      <c r="G168" s="248" t="s">
        <v>20</v>
      </c>
      <c r="H168" s="248" t="s">
        <v>21</v>
      </c>
      <c r="I168" s="279" t="s">
        <v>338</v>
      </c>
      <c r="J168" s="268"/>
      <c r="K168" s="268"/>
      <c r="L168" s="268"/>
      <c r="M168" s="311"/>
      <c r="N168" s="352"/>
    </row>
    <row r="169" s="169" customFormat="1" ht="25" customHeight="1" spans="1:14">
      <c r="A169" s="220">
        <v>64</v>
      </c>
      <c r="B169" s="325" t="s">
        <v>339</v>
      </c>
      <c r="C169" s="330" t="s">
        <v>339</v>
      </c>
      <c r="D169" s="252" t="s">
        <v>17</v>
      </c>
      <c r="E169" s="252" t="s">
        <v>27</v>
      </c>
      <c r="F169" s="252" t="s">
        <v>53</v>
      </c>
      <c r="G169" s="252" t="s">
        <v>20</v>
      </c>
      <c r="H169" s="252" t="s">
        <v>21</v>
      </c>
      <c r="I169" s="292" t="s">
        <v>340</v>
      </c>
      <c r="J169" s="293" t="s">
        <v>160</v>
      </c>
      <c r="K169" s="353">
        <v>2013.1</v>
      </c>
      <c r="L169" s="293" t="s">
        <v>24</v>
      </c>
      <c r="M169" s="354">
        <v>60</v>
      </c>
      <c r="N169" s="343"/>
    </row>
    <row r="170" s="169" customFormat="1" ht="30" customHeight="1" spans="1:14">
      <c r="A170" s="220"/>
      <c r="B170" s="327"/>
      <c r="C170" s="185" t="s">
        <v>341</v>
      </c>
      <c r="D170" s="252" t="s">
        <v>37</v>
      </c>
      <c r="E170" s="252" t="s">
        <v>18</v>
      </c>
      <c r="F170" s="252" t="s">
        <v>53</v>
      </c>
      <c r="G170" s="252" t="s">
        <v>20</v>
      </c>
      <c r="H170" s="252" t="s">
        <v>34</v>
      </c>
      <c r="I170" s="292" t="s">
        <v>342</v>
      </c>
      <c r="J170" s="305"/>
      <c r="K170" s="305"/>
      <c r="L170" s="305"/>
      <c r="M170" s="355"/>
      <c r="N170" s="345"/>
    </row>
    <row r="171" s="236" customFormat="1" ht="30" customHeight="1" spans="1:14">
      <c r="A171" s="246">
        <v>65</v>
      </c>
      <c r="B171" s="270" t="s">
        <v>343</v>
      </c>
      <c r="C171" s="256" t="s">
        <v>343</v>
      </c>
      <c r="D171" s="248" t="s">
        <v>17</v>
      </c>
      <c r="E171" s="248" t="s">
        <v>18</v>
      </c>
      <c r="F171" s="248" t="s">
        <v>53</v>
      </c>
      <c r="G171" s="248" t="s">
        <v>20</v>
      </c>
      <c r="H171" s="248" t="s">
        <v>21</v>
      </c>
      <c r="I171" s="279" t="s">
        <v>344</v>
      </c>
      <c r="J171" s="264" t="s">
        <v>76</v>
      </c>
      <c r="K171" s="280" t="s">
        <v>77</v>
      </c>
      <c r="L171" s="264" t="s">
        <v>24</v>
      </c>
      <c r="M171" s="248">
        <v>60</v>
      </c>
      <c r="N171" s="281"/>
    </row>
    <row r="172" s="236" customFormat="1" ht="30" customHeight="1" spans="1:14">
      <c r="A172" s="246"/>
      <c r="B172" s="271"/>
      <c r="C172" s="256" t="s">
        <v>345</v>
      </c>
      <c r="D172" s="248" t="s">
        <v>26</v>
      </c>
      <c r="E172" s="248" t="s">
        <v>27</v>
      </c>
      <c r="F172" s="248" t="s">
        <v>53</v>
      </c>
      <c r="G172" s="248" t="s">
        <v>20</v>
      </c>
      <c r="H172" s="248" t="s">
        <v>21</v>
      </c>
      <c r="I172" s="279" t="s">
        <v>165</v>
      </c>
      <c r="J172" s="282"/>
      <c r="K172" s="283"/>
      <c r="L172" s="282"/>
      <c r="M172" s="248"/>
      <c r="N172" s="297"/>
    </row>
    <row r="173" s="236" customFormat="1" ht="30" customHeight="1" spans="1:14">
      <c r="A173" s="246"/>
      <c r="B173" s="271"/>
      <c r="C173" s="246" t="s">
        <v>346</v>
      </c>
      <c r="D173" s="248" t="s">
        <v>27</v>
      </c>
      <c r="E173" s="248" t="s">
        <v>27</v>
      </c>
      <c r="F173" s="248" t="s">
        <v>53</v>
      </c>
      <c r="G173" s="248" t="s">
        <v>20</v>
      </c>
      <c r="H173" s="248" t="s">
        <v>21</v>
      </c>
      <c r="I173" s="279" t="s">
        <v>347</v>
      </c>
      <c r="J173" s="282"/>
      <c r="K173" s="283"/>
      <c r="L173" s="282"/>
      <c r="M173" s="248">
        <v>30</v>
      </c>
      <c r="N173" s="297"/>
    </row>
    <row r="174" s="236" customFormat="1" ht="30" customHeight="1" spans="1:14">
      <c r="A174" s="246"/>
      <c r="B174" s="272"/>
      <c r="C174" s="246" t="s">
        <v>348</v>
      </c>
      <c r="D174" s="248" t="s">
        <v>27</v>
      </c>
      <c r="E174" s="248" t="s">
        <v>27</v>
      </c>
      <c r="F174" s="248" t="s">
        <v>53</v>
      </c>
      <c r="G174" s="248" t="s">
        <v>20</v>
      </c>
      <c r="H174" s="248" t="s">
        <v>21</v>
      </c>
      <c r="I174" s="279" t="s">
        <v>349</v>
      </c>
      <c r="J174" s="268"/>
      <c r="K174" s="298"/>
      <c r="L174" s="268"/>
      <c r="M174" s="248">
        <v>30</v>
      </c>
      <c r="N174" s="284"/>
    </row>
    <row r="175" s="169" customFormat="1" ht="30" customHeight="1" spans="1:14">
      <c r="A175" s="220">
        <v>66</v>
      </c>
      <c r="B175" s="132" t="s">
        <v>350</v>
      </c>
      <c r="C175" s="199" t="s">
        <v>350</v>
      </c>
      <c r="D175" s="252" t="s">
        <v>17</v>
      </c>
      <c r="E175" s="252" t="s">
        <v>18</v>
      </c>
      <c r="F175" s="252" t="s">
        <v>240</v>
      </c>
      <c r="G175" s="252" t="s">
        <v>20</v>
      </c>
      <c r="H175" s="252" t="s">
        <v>127</v>
      </c>
      <c r="I175" s="292" t="s">
        <v>117</v>
      </c>
      <c r="J175" s="293" t="s">
        <v>275</v>
      </c>
      <c r="K175" s="293">
        <v>2013.05</v>
      </c>
      <c r="L175" s="293" t="s">
        <v>24</v>
      </c>
      <c r="M175" s="303">
        <v>30</v>
      </c>
      <c r="N175" s="167"/>
    </row>
    <row r="176" s="169" customFormat="1" ht="30" customHeight="1" spans="1:14">
      <c r="A176" s="220"/>
      <c r="B176" s="132"/>
      <c r="C176" s="199" t="s">
        <v>351</v>
      </c>
      <c r="D176" s="252" t="s">
        <v>352</v>
      </c>
      <c r="E176" s="252" t="s">
        <v>27</v>
      </c>
      <c r="F176" s="252" t="s">
        <v>240</v>
      </c>
      <c r="G176" s="252" t="s">
        <v>20</v>
      </c>
      <c r="H176" s="252" t="s">
        <v>21</v>
      </c>
      <c r="I176" s="292" t="s">
        <v>353</v>
      </c>
      <c r="J176" s="295"/>
      <c r="K176" s="295"/>
      <c r="L176" s="295"/>
      <c r="M176" s="303">
        <v>30</v>
      </c>
      <c r="N176" s="356"/>
    </row>
    <row r="177" s="169" customFormat="1" ht="30" customHeight="1" spans="1:14">
      <c r="A177" s="220"/>
      <c r="B177" s="132"/>
      <c r="C177" s="199" t="s">
        <v>354</v>
      </c>
      <c r="D177" s="252" t="s">
        <v>337</v>
      </c>
      <c r="E177" s="252" t="s">
        <v>18</v>
      </c>
      <c r="F177" s="252" t="s">
        <v>240</v>
      </c>
      <c r="G177" s="252" t="s">
        <v>20</v>
      </c>
      <c r="H177" s="252" t="s">
        <v>21</v>
      </c>
      <c r="I177" s="292" t="s">
        <v>355</v>
      </c>
      <c r="J177" s="295"/>
      <c r="K177" s="295"/>
      <c r="L177" s="295"/>
      <c r="M177" s="357">
        <v>60</v>
      </c>
      <c r="N177" s="343"/>
    </row>
    <row r="178" s="169" customFormat="1" ht="35.25" customHeight="1" spans="1:14">
      <c r="A178" s="220"/>
      <c r="B178" s="132"/>
      <c r="C178" s="199" t="s">
        <v>356</v>
      </c>
      <c r="D178" s="252" t="s">
        <v>357</v>
      </c>
      <c r="E178" s="252" t="s">
        <v>27</v>
      </c>
      <c r="F178" s="252" t="s">
        <v>240</v>
      </c>
      <c r="G178" s="252" t="s">
        <v>20</v>
      </c>
      <c r="H178" s="252" t="s">
        <v>21</v>
      </c>
      <c r="I178" s="292" t="s">
        <v>358</v>
      </c>
      <c r="J178" s="295"/>
      <c r="K178" s="295"/>
      <c r="L178" s="295"/>
      <c r="M178" s="357"/>
      <c r="N178" s="358"/>
    </row>
    <row r="179" s="169" customFormat="1" ht="30" customHeight="1" spans="1:14">
      <c r="A179" s="220"/>
      <c r="B179" s="132"/>
      <c r="C179" s="199" t="s">
        <v>359</v>
      </c>
      <c r="D179" s="252" t="s">
        <v>37</v>
      </c>
      <c r="E179" s="252" t="s">
        <v>18</v>
      </c>
      <c r="F179" s="252" t="s">
        <v>240</v>
      </c>
      <c r="G179" s="252" t="s">
        <v>20</v>
      </c>
      <c r="H179" s="252" t="s">
        <v>34</v>
      </c>
      <c r="I179" s="292" t="s">
        <v>360</v>
      </c>
      <c r="J179" s="295"/>
      <c r="K179" s="295"/>
      <c r="L179" s="295"/>
      <c r="M179" s="355"/>
      <c r="N179" s="345"/>
    </row>
    <row r="180" s="236" customFormat="1" ht="30" customHeight="1" spans="1:14">
      <c r="A180" s="246">
        <v>67</v>
      </c>
      <c r="B180" s="89" t="s">
        <v>361</v>
      </c>
      <c r="C180" s="246" t="s">
        <v>361</v>
      </c>
      <c r="D180" s="248" t="s">
        <v>17</v>
      </c>
      <c r="E180" s="248" t="s">
        <v>27</v>
      </c>
      <c r="F180" s="248" t="s">
        <v>19</v>
      </c>
      <c r="G180" s="248" t="s">
        <v>20</v>
      </c>
      <c r="H180" s="248" t="s">
        <v>21</v>
      </c>
      <c r="I180" s="279" t="s">
        <v>57</v>
      </c>
      <c r="J180" s="248" t="s">
        <v>23</v>
      </c>
      <c r="K180" s="248">
        <v>2015.07</v>
      </c>
      <c r="L180" s="248" t="s">
        <v>24</v>
      </c>
      <c r="M180" s="286">
        <v>30</v>
      </c>
      <c r="N180" s="359"/>
    </row>
    <row r="181" s="236" customFormat="1" ht="44" customHeight="1" spans="1:14">
      <c r="A181" s="246">
        <v>68</v>
      </c>
      <c r="B181" s="331" t="s">
        <v>362</v>
      </c>
      <c r="C181" s="332" t="s">
        <v>362</v>
      </c>
      <c r="D181" s="333" t="s">
        <v>17</v>
      </c>
      <c r="E181" s="333" t="s">
        <v>18</v>
      </c>
      <c r="F181" s="333" t="s">
        <v>240</v>
      </c>
      <c r="G181" s="248" t="s">
        <v>20</v>
      </c>
      <c r="H181" s="333" t="s">
        <v>21</v>
      </c>
      <c r="I181" s="360" t="s">
        <v>266</v>
      </c>
      <c r="J181" s="361" t="s">
        <v>160</v>
      </c>
      <c r="K181" s="362">
        <v>2013.1</v>
      </c>
      <c r="L181" s="363" t="s">
        <v>24</v>
      </c>
      <c r="M181" s="336">
        <v>60</v>
      </c>
      <c r="N181" s="319"/>
    </row>
    <row r="182" s="236" customFormat="1" ht="30.95" customHeight="1" spans="1:14">
      <c r="A182" s="246"/>
      <c r="B182" s="334"/>
      <c r="C182" s="332" t="s">
        <v>363</v>
      </c>
      <c r="D182" s="333" t="s">
        <v>26</v>
      </c>
      <c r="E182" s="333" t="s">
        <v>27</v>
      </c>
      <c r="F182" s="333" t="s">
        <v>240</v>
      </c>
      <c r="G182" s="248" t="s">
        <v>20</v>
      </c>
      <c r="H182" s="333" t="s">
        <v>21</v>
      </c>
      <c r="I182" s="360" t="s">
        <v>264</v>
      </c>
      <c r="J182" s="364"/>
      <c r="K182" s="365"/>
      <c r="L182" s="363"/>
      <c r="M182" s="336"/>
      <c r="N182" s="347"/>
    </row>
    <row r="183" s="236" customFormat="1" ht="30.95" customHeight="1" spans="1:14">
      <c r="A183" s="246"/>
      <c r="B183" s="335"/>
      <c r="C183" s="336" t="s">
        <v>364</v>
      </c>
      <c r="D183" s="333" t="s">
        <v>17</v>
      </c>
      <c r="E183" s="333" t="s">
        <v>27</v>
      </c>
      <c r="F183" s="333" t="s">
        <v>240</v>
      </c>
      <c r="G183" s="248" t="s">
        <v>20</v>
      </c>
      <c r="H183" s="333" t="s">
        <v>21</v>
      </c>
      <c r="I183" s="360" t="s">
        <v>365</v>
      </c>
      <c r="J183" s="333" t="s">
        <v>160</v>
      </c>
      <c r="K183" s="366"/>
      <c r="L183" s="363"/>
      <c r="M183" s="367">
        <v>30</v>
      </c>
      <c r="N183" s="300"/>
    </row>
    <row r="184" s="169" customFormat="1" ht="30" customHeight="1" spans="1:14">
      <c r="A184" s="246">
        <v>69</v>
      </c>
      <c r="B184" s="86" t="s">
        <v>366</v>
      </c>
      <c r="C184" s="256" t="s">
        <v>366</v>
      </c>
      <c r="D184" s="248" t="s">
        <v>17</v>
      </c>
      <c r="E184" s="248" t="s">
        <v>18</v>
      </c>
      <c r="F184" s="248" t="s">
        <v>53</v>
      </c>
      <c r="G184" s="248" t="s">
        <v>20</v>
      </c>
      <c r="H184" s="248" t="s">
        <v>21</v>
      </c>
      <c r="I184" s="279" t="s">
        <v>367</v>
      </c>
      <c r="J184" s="264" t="s">
        <v>23</v>
      </c>
      <c r="K184" s="280">
        <v>2015.11</v>
      </c>
      <c r="L184" s="264" t="s">
        <v>24</v>
      </c>
      <c r="M184" s="248">
        <v>60</v>
      </c>
      <c r="N184" s="281"/>
    </row>
    <row r="185" s="169" customFormat="1" ht="30" customHeight="1" spans="1:14">
      <c r="A185" s="246"/>
      <c r="B185" s="91"/>
      <c r="C185" s="256" t="s">
        <v>368</v>
      </c>
      <c r="D185" s="248" t="s">
        <v>26</v>
      </c>
      <c r="E185" s="248" t="s">
        <v>27</v>
      </c>
      <c r="F185" s="248" t="s">
        <v>53</v>
      </c>
      <c r="G185" s="248" t="s">
        <v>20</v>
      </c>
      <c r="H185" s="248" t="s">
        <v>21</v>
      </c>
      <c r="I185" s="279" t="s">
        <v>369</v>
      </c>
      <c r="J185" s="282"/>
      <c r="K185" s="283"/>
      <c r="L185" s="282"/>
      <c r="M185" s="248"/>
      <c r="N185" s="297"/>
    </row>
    <row r="186" s="169" customFormat="1" ht="30" customHeight="1" spans="1:14">
      <c r="A186" s="246"/>
      <c r="B186" s="91"/>
      <c r="C186" s="256" t="s">
        <v>370</v>
      </c>
      <c r="D186" s="248" t="s">
        <v>37</v>
      </c>
      <c r="E186" s="248" t="s">
        <v>18</v>
      </c>
      <c r="F186" s="248" t="s">
        <v>53</v>
      </c>
      <c r="G186" s="248" t="s">
        <v>20</v>
      </c>
      <c r="H186" s="248" t="s">
        <v>34</v>
      </c>
      <c r="I186" s="279" t="s">
        <v>47</v>
      </c>
      <c r="J186" s="282"/>
      <c r="K186" s="283"/>
      <c r="L186" s="282"/>
      <c r="M186" s="248"/>
      <c r="N186" s="297"/>
    </row>
    <row r="187" s="169" customFormat="1" ht="30" customHeight="1" spans="1:14">
      <c r="A187" s="262"/>
      <c r="B187" s="91"/>
      <c r="C187" s="337" t="s">
        <v>339</v>
      </c>
      <c r="D187" s="264" t="s">
        <v>17</v>
      </c>
      <c r="E187" s="264" t="s">
        <v>27</v>
      </c>
      <c r="F187" s="264" t="s">
        <v>53</v>
      </c>
      <c r="G187" s="264" t="s">
        <v>20</v>
      </c>
      <c r="H187" s="264" t="s">
        <v>21</v>
      </c>
      <c r="I187" s="280" t="s">
        <v>113</v>
      </c>
      <c r="J187" s="282"/>
      <c r="K187" s="283"/>
      <c r="L187" s="282"/>
      <c r="M187" s="264">
        <v>30</v>
      </c>
      <c r="N187" s="297"/>
    </row>
    <row r="188" s="236" customFormat="1" ht="30" customHeight="1" spans="1:14">
      <c r="A188" s="246">
        <v>70</v>
      </c>
      <c r="B188" s="89" t="s">
        <v>371</v>
      </c>
      <c r="C188" s="265" t="s">
        <v>371</v>
      </c>
      <c r="D188" s="248" t="s">
        <v>17</v>
      </c>
      <c r="E188" s="248" t="s">
        <v>18</v>
      </c>
      <c r="F188" s="248" t="s">
        <v>40</v>
      </c>
      <c r="G188" s="248" t="s">
        <v>20</v>
      </c>
      <c r="H188" s="248" t="s">
        <v>21</v>
      </c>
      <c r="I188" s="279" t="s">
        <v>117</v>
      </c>
      <c r="J188" s="248" t="s">
        <v>76</v>
      </c>
      <c r="K188" s="279" t="s">
        <v>77</v>
      </c>
      <c r="L188" s="248" t="s">
        <v>24</v>
      </c>
      <c r="M188" s="248">
        <v>60</v>
      </c>
      <c r="N188" s="300"/>
    </row>
    <row r="189" s="236" customFormat="1" ht="30" customHeight="1" spans="1:14">
      <c r="A189" s="246"/>
      <c r="B189" s="89"/>
      <c r="C189" s="265" t="s">
        <v>372</v>
      </c>
      <c r="D189" s="248" t="s">
        <v>26</v>
      </c>
      <c r="E189" s="248" t="s">
        <v>27</v>
      </c>
      <c r="F189" s="248" t="s">
        <v>40</v>
      </c>
      <c r="G189" s="248" t="s">
        <v>20</v>
      </c>
      <c r="H189" s="248" t="s">
        <v>21</v>
      </c>
      <c r="I189" s="279" t="s">
        <v>220</v>
      </c>
      <c r="J189" s="248"/>
      <c r="K189" s="279"/>
      <c r="L189" s="248"/>
      <c r="M189" s="248"/>
      <c r="N189" s="300"/>
    </row>
    <row r="190" s="236" customFormat="1" ht="30" customHeight="1" spans="1:14">
      <c r="A190" s="266">
        <v>71</v>
      </c>
      <c r="B190" s="95" t="s">
        <v>373</v>
      </c>
      <c r="C190" s="338" t="s">
        <v>373</v>
      </c>
      <c r="D190" s="268" t="s">
        <v>17</v>
      </c>
      <c r="E190" s="268" t="s">
        <v>18</v>
      </c>
      <c r="F190" s="268" t="s">
        <v>40</v>
      </c>
      <c r="G190" s="268" t="s">
        <v>20</v>
      </c>
      <c r="H190" s="268" t="s">
        <v>127</v>
      </c>
      <c r="I190" s="298" t="s">
        <v>374</v>
      </c>
      <c r="J190" s="282" t="s">
        <v>76</v>
      </c>
      <c r="K190" s="283" t="s">
        <v>77</v>
      </c>
      <c r="L190" s="282" t="s">
        <v>24</v>
      </c>
      <c r="M190" s="311">
        <v>30</v>
      </c>
      <c r="N190" s="297"/>
    </row>
    <row r="191" s="236" customFormat="1" ht="30" customHeight="1" spans="1:14">
      <c r="A191" s="246"/>
      <c r="B191" s="89"/>
      <c r="C191" s="339" t="s">
        <v>375</v>
      </c>
      <c r="D191" s="248" t="s">
        <v>27</v>
      </c>
      <c r="E191" s="248" t="s">
        <v>27</v>
      </c>
      <c r="F191" s="248" t="s">
        <v>40</v>
      </c>
      <c r="G191" s="248" t="s">
        <v>20</v>
      </c>
      <c r="H191" s="248" t="s">
        <v>21</v>
      </c>
      <c r="I191" s="279" t="s">
        <v>376</v>
      </c>
      <c r="J191" s="268"/>
      <c r="K191" s="298"/>
      <c r="L191" s="268"/>
      <c r="M191" s="286">
        <v>30</v>
      </c>
      <c r="N191" s="284"/>
    </row>
    <row r="192" customFormat="1" ht="24" customHeight="1" spans="1:14">
      <c r="A192" s="262">
        <v>72</v>
      </c>
      <c r="B192" s="270" t="s">
        <v>377</v>
      </c>
      <c r="C192" s="256" t="s">
        <v>377</v>
      </c>
      <c r="D192" s="248" t="s">
        <v>17</v>
      </c>
      <c r="E192" s="248" t="s">
        <v>18</v>
      </c>
      <c r="F192" s="248" t="s">
        <v>40</v>
      </c>
      <c r="G192" s="248" t="s">
        <v>20</v>
      </c>
      <c r="H192" s="248" t="s">
        <v>21</v>
      </c>
      <c r="I192" s="279" t="s">
        <v>378</v>
      </c>
      <c r="J192" s="262" t="s">
        <v>76</v>
      </c>
      <c r="K192" s="368" t="s">
        <v>77</v>
      </c>
      <c r="L192" s="262" t="s">
        <v>24</v>
      </c>
      <c r="M192" s="262">
        <v>60</v>
      </c>
      <c r="N192" s="281"/>
    </row>
    <row r="193" customFormat="1" ht="24" customHeight="1" spans="1:14">
      <c r="A193" s="314"/>
      <c r="B193" s="271"/>
      <c r="C193" s="256" t="s">
        <v>379</v>
      </c>
      <c r="D193" s="248" t="s">
        <v>26</v>
      </c>
      <c r="E193" s="248" t="s">
        <v>27</v>
      </c>
      <c r="F193" s="248" t="s">
        <v>40</v>
      </c>
      <c r="G193" s="248" t="s">
        <v>20</v>
      </c>
      <c r="H193" s="248" t="s">
        <v>21</v>
      </c>
      <c r="I193" s="279" t="s">
        <v>380</v>
      </c>
      <c r="J193" s="314"/>
      <c r="K193" s="375"/>
      <c r="L193" s="314"/>
      <c r="M193" s="314"/>
      <c r="N193" s="297"/>
    </row>
    <row r="194" customFormat="1" ht="18" customHeight="1" spans="1:14">
      <c r="A194" s="314"/>
      <c r="B194" s="271"/>
      <c r="C194" s="256" t="s">
        <v>381</v>
      </c>
      <c r="D194" s="248" t="s">
        <v>37</v>
      </c>
      <c r="E194" s="248" t="s">
        <v>18</v>
      </c>
      <c r="F194" s="248" t="s">
        <v>40</v>
      </c>
      <c r="G194" s="248" t="s">
        <v>20</v>
      </c>
      <c r="H194" s="248" t="s">
        <v>34</v>
      </c>
      <c r="I194" s="279" t="s">
        <v>382</v>
      </c>
      <c r="J194" s="314"/>
      <c r="K194" s="375"/>
      <c r="L194" s="314"/>
      <c r="M194" s="314"/>
      <c r="N194" s="297"/>
    </row>
    <row r="195" customFormat="1" ht="24" customHeight="1" spans="1:14">
      <c r="A195" s="266"/>
      <c r="B195" s="272"/>
      <c r="C195" s="265" t="s">
        <v>383</v>
      </c>
      <c r="D195" s="248" t="s">
        <v>27</v>
      </c>
      <c r="E195" s="248" t="s">
        <v>27</v>
      </c>
      <c r="F195" s="248" t="s">
        <v>40</v>
      </c>
      <c r="G195" s="248" t="s">
        <v>20</v>
      </c>
      <c r="H195" s="248" t="s">
        <v>34</v>
      </c>
      <c r="I195" s="279" t="s">
        <v>384</v>
      </c>
      <c r="J195" s="314"/>
      <c r="K195" s="375"/>
      <c r="L195" s="314"/>
      <c r="M195" s="314"/>
      <c r="N195" s="284"/>
    </row>
    <row r="196" s="169" customFormat="1" ht="33" customHeight="1" spans="1:14">
      <c r="A196" s="246">
        <v>73</v>
      </c>
      <c r="B196" s="89" t="s">
        <v>385</v>
      </c>
      <c r="C196" s="246" t="s">
        <v>385</v>
      </c>
      <c r="D196" s="248" t="s">
        <v>17</v>
      </c>
      <c r="E196" s="248" t="s">
        <v>27</v>
      </c>
      <c r="F196" s="248" t="s">
        <v>40</v>
      </c>
      <c r="G196" s="248" t="s">
        <v>20</v>
      </c>
      <c r="H196" s="248" t="s">
        <v>21</v>
      </c>
      <c r="I196" s="279" t="s">
        <v>386</v>
      </c>
      <c r="J196" s="300" t="s">
        <v>387</v>
      </c>
      <c r="K196" s="279" t="s">
        <v>388</v>
      </c>
      <c r="L196" s="248" t="s">
        <v>24</v>
      </c>
      <c r="M196" s="286">
        <v>30</v>
      </c>
      <c r="N196" s="300"/>
    </row>
    <row r="197" s="169" customFormat="1" ht="30" customHeight="1" spans="1:14">
      <c r="A197" s="246">
        <v>74</v>
      </c>
      <c r="B197" s="86" t="s">
        <v>389</v>
      </c>
      <c r="C197" s="248" t="s">
        <v>389</v>
      </c>
      <c r="D197" s="248" t="s">
        <v>17</v>
      </c>
      <c r="E197" s="248" t="s">
        <v>18</v>
      </c>
      <c r="F197" s="248" t="s">
        <v>53</v>
      </c>
      <c r="G197" s="248" t="s">
        <v>20</v>
      </c>
      <c r="H197" s="248" t="s">
        <v>21</v>
      </c>
      <c r="I197" s="279" t="s">
        <v>390</v>
      </c>
      <c r="J197" s="264" t="s">
        <v>23</v>
      </c>
      <c r="K197" s="264">
        <v>2015.11</v>
      </c>
      <c r="L197" s="264" t="s">
        <v>24</v>
      </c>
      <c r="M197" s="309">
        <v>60</v>
      </c>
      <c r="N197" s="281"/>
    </row>
    <row r="198" s="169" customFormat="1" ht="30" customHeight="1" spans="1:14">
      <c r="A198" s="246"/>
      <c r="B198" s="91"/>
      <c r="C198" s="248" t="s">
        <v>391</v>
      </c>
      <c r="D198" s="248" t="s">
        <v>26</v>
      </c>
      <c r="E198" s="248" t="s">
        <v>27</v>
      </c>
      <c r="F198" s="248" t="s">
        <v>53</v>
      </c>
      <c r="G198" s="248" t="s">
        <v>20</v>
      </c>
      <c r="H198" s="248" t="s">
        <v>21</v>
      </c>
      <c r="I198" s="279" t="s">
        <v>260</v>
      </c>
      <c r="J198" s="268"/>
      <c r="K198" s="268"/>
      <c r="L198" s="268"/>
      <c r="M198" s="311"/>
      <c r="N198" s="297"/>
    </row>
    <row r="199" s="236" customFormat="1" ht="33" customHeight="1" spans="1:14">
      <c r="A199" s="246">
        <v>75</v>
      </c>
      <c r="B199" s="89" t="s">
        <v>392</v>
      </c>
      <c r="C199" s="246" t="s">
        <v>392</v>
      </c>
      <c r="D199" s="248" t="s">
        <v>17</v>
      </c>
      <c r="E199" s="248" t="s">
        <v>27</v>
      </c>
      <c r="F199" s="248" t="s">
        <v>53</v>
      </c>
      <c r="G199" s="248" t="s">
        <v>20</v>
      </c>
      <c r="H199" s="248" t="s">
        <v>21</v>
      </c>
      <c r="I199" s="279" t="s">
        <v>305</v>
      </c>
      <c r="J199" s="264" t="s">
        <v>23</v>
      </c>
      <c r="K199" s="264">
        <v>2015.11</v>
      </c>
      <c r="L199" s="248" t="s">
        <v>24</v>
      </c>
      <c r="M199" s="286">
        <v>30</v>
      </c>
      <c r="N199" s="212"/>
    </row>
    <row r="200" s="169" customFormat="1" ht="30" customHeight="1" spans="1:14">
      <c r="A200" s="246">
        <v>76</v>
      </c>
      <c r="B200" s="89" t="s">
        <v>393</v>
      </c>
      <c r="C200" s="256" t="s">
        <v>393</v>
      </c>
      <c r="D200" s="369" t="s">
        <v>17</v>
      </c>
      <c r="E200" s="370" t="s">
        <v>18</v>
      </c>
      <c r="F200" s="248" t="s">
        <v>19</v>
      </c>
      <c r="G200" s="248" t="s">
        <v>20</v>
      </c>
      <c r="H200" s="248" t="s">
        <v>21</v>
      </c>
      <c r="I200" s="376" t="s">
        <v>22</v>
      </c>
      <c r="J200" s="282"/>
      <c r="K200" s="282"/>
      <c r="L200" s="264" t="s">
        <v>24</v>
      </c>
      <c r="M200" s="286">
        <v>60</v>
      </c>
      <c r="N200" s="108"/>
    </row>
    <row r="201" s="169" customFormat="1" ht="30" customHeight="1" spans="1:14">
      <c r="A201" s="246"/>
      <c r="B201" s="89"/>
      <c r="C201" s="256" t="s">
        <v>394</v>
      </c>
      <c r="D201" s="370" t="s">
        <v>26</v>
      </c>
      <c r="E201" s="370" t="s">
        <v>27</v>
      </c>
      <c r="F201" s="248" t="s">
        <v>19</v>
      </c>
      <c r="G201" s="248" t="s">
        <v>20</v>
      </c>
      <c r="H201" s="248" t="s">
        <v>21</v>
      </c>
      <c r="I201" s="376" t="s">
        <v>395</v>
      </c>
      <c r="J201" s="282"/>
      <c r="K201" s="282"/>
      <c r="L201" s="268"/>
      <c r="M201" s="286"/>
      <c r="N201" s="85"/>
    </row>
    <row r="202" s="169" customFormat="1" ht="27" customHeight="1" spans="1:14">
      <c r="A202" s="246">
        <v>77</v>
      </c>
      <c r="B202" s="270" t="s">
        <v>396</v>
      </c>
      <c r="C202" s="246" t="s">
        <v>396</v>
      </c>
      <c r="D202" s="248" t="s">
        <v>17</v>
      </c>
      <c r="E202" s="248" t="s">
        <v>27</v>
      </c>
      <c r="F202" s="248" t="s">
        <v>40</v>
      </c>
      <c r="G202" s="248" t="s">
        <v>20</v>
      </c>
      <c r="H202" s="248" t="s">
        <v>127</v>
      </c>
      <c r="I202" s="279" t="s">
        <v>260</v>
      </c>
      <c r="J202" s="264" t="s">
        <v>76</v>
      </c>
      <c r="K202" s="280" t="s">
        <v>77</v>
      </c>
      <c r="L202" s="264" t="s">
        <v>24</v>
      </c>
      <c r="M202" s="286">
        <v>60</v>
      </c>
      <c r="N202" s="205"/>
    </row>
    <row r="203" s="169" customFormat="1" ht="27" customHeight="1" spans="1:14">
      <c r="A203" s="246"/>
      <c r="B203" s="272"/>
      <c r="C203" s="246" t="s">
        <v>397</v>
      </c>
      <c r="D203" s="248" t="s">
        <v>27</v>
      </c>
      <c r="E203" s="248" t="s">
        <v>27</v>
      </c>
      <c r="F203" s="248" t="s">
        <v>40</v>
      </c>
      <c r="G203" s="248" t="s">
        <v>20</v>
      </c>
      <c r="H203" s="248" t="s">
        <v>21</v>
      </c>
      <c r="I203" s="279" t="s">
        <v>398</v>
      </c>
      <c r="J203" s="268"/>
      <c r="K203" s="298"/>
      <c r="L203" s="268"/>
      <c r="M203" s="311">
        <v>30</v>
      </c>
      <c r="N203" s="162"/>
    </row>
    <row r="204" s="169" customFormat="1" ht="27" customHeight="1" spans="1:14">
      <c r="A204" s="246">
        <v>78</v>
      </c>
      <c r="B204" s="371" t="s">
        <v>399</v>
      </c>
      <c r="C204" s="246" t="s">
        <v>399</v>
      </c>
      <c r="D204" s="248" t="s">
        <v>17</v>
      </c>
      <c r="E204" s="248" t="s">
        <v>27</v>
      </c>
      <c r="F204" s="248" t="s">
        <v>53</v>
      </c>
      <c r="G204" s="248" t="s">
        <v>20</v>
      </c>
      <c r="H204" s="248" t="s">
        <v>21</v>
      </c>
      <c r="I204" s="279" t="s">
        <v>400</v>
      </c>
      <c r="J204" s="264" t="s">
        <v>76</v>
      </c>
      <c r="K204" s="264">
        <v>2016.09</v>
      </c>
      <c r="L204" s="264" t="s">
        <v>24</v>
      </c>
      <c r="M204" s="309">
        <v>60</v>
      </c>
      <c r="N204" s="108"/>
    </row>
    <row r="205" s="169" customFormat="1" ht="25" customHeight="1" spans="1:14">
      <c r="A205" s="246"/>
      <c r="B205" s="372"/>
      <c r="C205" s="246" t="s">
        <v>401</v>
      </c>
      <c r="D205" s="248" t="s">
        <v>27</v>
      </c>
      <c r="E205" s="248" t="s">
        <v>27</v>
      </c>
      <c r="F205" s="248" t="s">
        <v>180</v>
      </c>
      <c r="G205" s="248" t="s">
        <v>20</v>
      </c>
      <c r="H205" s="248" t="s">
        <v>34</v>
      </c>
      <c r="I205" s="279" t="s">
        <v>402</v>
      </c>
      <c r="J205" s="282"/>
      <c r="K205" s="282"/>
      <c r="L205" s="282"/>
      <c r="M205" s="310"/>
      <c r="N205" s="112"/>
    </row>
    <row r="206" s="169" customFormat="1" ht="30" customHeight="1" spans="1:14">
      <c r="A206" s="246"/>
      <c r="B206" s="373"/>
      <c r="C206" s="246" t="s">
        <v>403</v>
      </c>
      <c r="D206" s="248" t="s">
        <v>37</v>
      </c>
      <c r="E206" s="248" t="s">
        <v>18</v>
      </c>
      <c r="F206" s="248" t="s">
        <v>70</v>
      </c>
      <c r="G206" s="248" t="s">
        <v>20</v>
      </c>
      <c r="H206" s="248" t="s">
        <v>34</v>
      </c>
      <c r="I206" s="279" t="s">
        <v>404</v>
      </c>
      <c r="J206" s="268"/>
      <c r="K206" s="268"/>
      <c r="L206" s="268"/>
      <c r="M206" s="311"/>
      <c r="N206" s="85"/>
    </row>
    <row r="207" ht="24" customHeight="1" spans="1:14">
      <c r="A207" s="246"/>
      <c r="B207" s="374"/>
      <c r="C207" s="363"/>
      <c r="D207" s="363"/>
      <c r="E207" s="363"/>
      <c r="F207" s="363"/>
      <c r="G207" s="363"/>
      <c r="H207" s="363"/>
      <c r="I207" s="377"/>
      <c r="J207" s="363"/>
      <c r="K207" s="363"/>
      <c r="L207" s="363"/>
      <c r="M207" s="363">
        <f>SUM(M4:M206)</f>
        <v>5040</v>
      </c>
      <c r="N207" s="378" t="s">
        <v>405</v>
      </c>
    </row>
    <row r="1048350" ht="13.5" spans="1:14">
      <c r="A1048350" s="236"/>
      <c r="B1048350" s="379"/>
      <c r="C1048350" s="380"/>
      <c r="D1048350"/>
      <c r="E1048350"/>
      <c r="F1048350"/>
      <c r="G1048350"/>
      <c r="H1048350"/>
      <c r="I1048350" s="381"/>
      <c r="J1048350"/>
      <c r="K1048350"/>
      <c r="L1048350"/>
      <c r="M1048350"/>
      <c r="N1048350" s="382"/>
    </row>
    <row r="1048351" ht="13.5" spans="1:14">
      <c r="A1048351" s="236"/>
      <c r="B1048351" s="379"/>
      <c r="C1048351" s="380"/>
      <c r="D1048351"/>
      <c r="E1048351"/>
      <c r="F1048351"/>
      <c r="G1048351"/>
      <c r="H1048351"/>
      <c r="I1048351" s="381"/>
      <c r="J1048351"/>
      <c r="K1048351"/>
      <c r="L1048351"/>
      <c r="M1048351"/>
      <c r="N1048351" s="382"/>
    </row>
    <row r="1048352" ht="13.5" spans="1:14">
      <c r="A1048352" s="236"/>
      <c r="B1048352" s="379"/>
      <c r="C1048352" s="380"/>
      <c r="D1048352"/>
      <c r="E1048352"/>
      <c r="F1048352"/>
      <c r="G1048352"/>
      <c r="H1048352"/>
      <c r="I1048352" s="381"/>
      <c r="J1048352"/>
      <c r="K1048352"/>
      <c r="L1048352"/>
      <c r="M1048352"/>
      <c r="N1048352" s="382"/>
    </row>
    <row r="1048353" ht="13.5" spans="1:14">
      <c r="A1048353" s="236"/>
      <c r="B1048353" s="379"/>
      <c r="C1048353" s="380"/>
      <c r="D1048353"/>
      <c r="E1048353"/>
      <c r="F1048353"/>
      <c r="G1048353"/>
      <c r="H1048353"/>
      <c r="I1048353" s="381"/>
      <c r="J1048353"/>
      <c r="K1048353"/>
      <c r="L1048353"/>
      <c r="M1048353"/>
      <c r="N1048353" s="382"/>
    </row>
    <row r="1048354" ht="13.5" spans="1:14">
      <c r="A1048354" s="236"/>
      <c r="B1048354" s="379"/>
      <c r="C1048354" s="380"/>
      <c r="D1048354"/>
      <c r="E1048354"/>
      <c r="F1048354"/>
      <c r="G1048354"/>
      <c r="H1048354"/>
      <c r="I1048354" s="381"/>
      <c r="J1048354"/>
      <c r="K1048354"/>
      <c r="L1048354"/>
      <c r="M1048354"/>
      <c r="N1048354" s="382"/>
    </row>
    <row r="1048355" ht="13.5" spans="1:14">
      <c r="A1048355" s="236"/>
      <c r="B1048355" s="379"/>
      <c r="C1048355" s="380"/>
      <c r="D1048355"/>
      <c r="E1048355"/>
      <c r="F1048355"/>
      <c r="G1048355"/>
      <c r="H1048355"/>
      <c r="I1048355" s="381"/>
      <c r="J1048355"/>
      <c r="K1048355"/>
      <c r="L1048355"/>
      <c r="M1048355"/>
      <c r="N1048355" s="382"/>
    </row>
    <row r="1048356" ht="13.5" spans="1:14">
      <c r="A1048356" s="236"/>
      <c r="B1048356" s="379"/>
      <c r="C1048356" s="380"/>
      <c r="D1048356"/>
      <c r="E1048356"/>
      <c r="F1048356"/>
      <c r="G1048356"/>
      <c r="H1048356"/>
      <c r="I1048356" s="381"/>
      <c r="J1048356"/>
      <c r="K1048356"/>
      <c r="L1048356"/>
      <c r="M1048356"/>
      <c r="N1048356" s="382"/>
    </row>
    <row r="1048357" ht="13.5" spans="1:14">
      <c r="A1048357" s="236"/>
      <c r="B1048357" s="379"/>
      <c r="C1048357" s="380"/>
      <c r="D1048357"/>
      <c r="E1048357"/>
      <c r="F1048357"/>
      <c r="G1048357"/>
      <c r="H1048357"/>
      <c r="I1048357" s="381"/>
      <c r="J1048357"/>
      <c r="K1048357"/>
      <c r="L1048357"/>
      <c r="M1048357"/>
      <c r="N1048357" s="382"/>
    </row>
    <row r="1048358" ht="13.5" spans="1:14">
      <c r="A1048358" s="236"/>
      <c r="B1048358" s="379"/>
      <c r="C1048358" s="380"/>
      <c r="D1048358"/>
      <c r="E1048358"/>
      <c r="F1048358"/>
      <c r="G1048358"/>
      <c r="H1048358"/>
      <c r="I1048358" s="381"/>
      <c r="J1048358"/>
      <c r="K1048358"/>
      <c r="L1048358"/>
      <c r="M1048358"/>
      <c r="N1048358" s="382"/>
    </row>
    <row r="1048359" ht="13.5" spans="1:14">
      <c r="A1048359" s="236"/>
      <c r="B1048359" s="379"/>
      <c r="C1048359" s="380"/>
      <c r="D1048359"/>
      <c r="E1048359"/>
      <c r="F1048359"/>
      <c r="G1048359"/>
      <c r="H1048359"/>
      <c r="I1048359" s="381"/>
      <c r="J1048359"/>
      <c r="K1048359"/>
      <c r="L1048359"/>
      <c r="M1048359"/>
      <c r="N1048359" s="382"/>
    </row>
    <row r="1048360" ht="13.5" spans="1:14">
      <c r="A1048360" s="236"/>
      <c r="B1048360" s="379"/>
      <c r="C1048360" s="380"/>
      <c r="D1048360"/>
      <c r="E1048360"/>
      <c r="F1048360"/>
      <c r="G1048360"/>
      <c r="H1048360"/>
      <c r="I1048360" s="381"/>
      <c r="J1048360"/>
      <c r="K1048360"/>
      <c r="L1048360"/>
      <c r="M1048360"/>
      <c r="N1048360" s="382"/>
    </row>
    <row r="1048361" ht="13.5" spans="1:14">
      <c r="A1048361" s="236"/>
      <c r="B1048361" s="379"/>
      <c r="C1048361" s="380"/>
      <c r="D1048361"/>
      <c r="E1048361"/>
      <c r="F1048361"/>
      <c r="G1048361"/>
      <c r="H1048361"/>
      <c r="I1048361" s="381"/>
      <c r="J1048361"/>
      <c r="K1048361"/>
      <c r="L1048361"/>
      <c r="M1048361"/>
      <c r="N1048361" s="382"/>
    </row>
    <row r="1048362" ht="13.5" spans="1:14">
      <c r="A1048362" s="236"/>
      <c r="B1048362" s="379"/>
      <c r="C1048362" s="380"/>
      <c r="D1048362"/>
      <c r="E1048362"/>
      <c r="F1048362"/>
      <c r="G1048362"/>
      <c r="H1048362"/>
      <c r="I1048362" s="381"/>
      <c r="J1048362"/>
      <c r="K1048362"/>
      <c r="L1048362"/>
      <c r="M1048362"/>
      <c r="N1048362" s="382"/>
    </row>
    <row r="1048363" ht="13.5" spans="1:14">
      <c r="A1048363" s="236"/>
      <c r="B1048363" s="379"/>
      <c r="C1048363" s="380"/>
      <c r="D1048363"/>
      <c r="E1048363"/>
      <c r="F1048363"/>
      <c r="G1048363"/>
      <c r="H1048363"/>
      <c r="I1048363" s="381"/>
      <c r="J1048363"/>
      <c r="K1048363"/>
      <c r="L1048363"/>
      <c r="M1048363"/>
      <c r="N1048363" s="382"/>
    </row>
    <row r="1048364" ht="13.5" spans="1:14">
      <c r="A1048364" s="236"/>
      <c r="B1048364" s="379"/>
      <c r="C1048364" s="380"/>
      <c r="D1048364"/>
      <c r="E1048364"/>
      <c r="F1048364"/>
      <c r="G1048364"/>
      <c r="H1048364"/>
      <c r="I1048364" s="381"/>
      <c r="J1048364"/>
      <c r="K1048364"/>
      <c r="L1048364"/>
      <c r="M1048364"/>
      <c r="N1048364" s="382"/>
    </row>
    <row r="1048365" ht="13.5" spans="1:14">
      <c r="A1048365" s="236"/>
      <c r="B1048365" s="379"/>
      <c r="C1048365" s="380"/>
      <c r="D1048365"/>
      <c r="E1048365"/>
      <c r="F1048365"/>
      <c r="G1048365"/>
      <c r="H1048365"/>
      <c r="I1048365" s="381"/>
      <c r="J1048365"/>
      <c r="K1048365"/>
      <c r="L1048365"/>
      <c r="M1048365"/>
      <c r="N1048365" s="382"/>
    </row>
    <row r="1048366" ht="13.5" spans="1:14">
      <c r="A1048366" s="236"/>
      <c r="B1048366" s="379"/>
      <c r="C1048366" s="380"/>
      <c r="D1048366"/>
      <c r="E1048366"/>
      <c r="F1048366"/>
      <c r="G1048366"/>
      <c r="H1048366"/>
      <c r="I1048366" s="381"/>
      <c r="J1048366"/>
      <c r="K1048366"/>
      <c r="L1048366"/>
      <c r="M1048366"/>
      <c r="N1048366" s="382"/>
    </row>
    <row r="1048367" ht="13.5" spans="1:14">
      <c r="A1048367" s="236"/>
      <c r="B1048367" s="379"/>
      <c r="C1048367" s="380"/>
      <c r="D1048367"/>
      <c r="E1048367"/>
      <c r="F1048367"/>
      <c r="G1048367"/>
      <c r="H1048367"/>
      <c r="I1048367" s="381"/>
      <c r="J1048367"/>
      <c r="K1048367"/>
      <c r="L1048367"/>
      <c r="M1048367"/>
      <c r="N1048367" s="382"/>
    </row>
    <row r="1048368" ht="13.5" spans="1:14">
      <c r="A1048368" s="236"/>
      <c r="B1048368" s="379"/>
      <c r="C1048368" s="380"/>
      <c r="D1048368"/>
      <c r="E1048368"/>
      <c r="F1048368"/>
      <c r="G1048368"/>
      <c r="H1048368"/>
      <c r="I1048368" s="381"/>
      <c r="J1048368"/>
      <c r="K1048368"/>
      <c r="L1048368"/>
      <c r="M1048368"/>
      <c r="N1048368" s="382"/>
    </row>
    <row r="1048369" ht="13.5" spans="1:14">
      <c r="A1048369" s="236"/>
      <c r="B1048369" s="379"/>
      <c r="C1048369" s="380"/>
      <c r="D1048369"/>
      <c r="E1048369"/>
      <c r="F1048369"/>
      <c r="G1048369"/>
      <c r="H1048369"/>
      <c r="I1048369" s="381"/>
      <c r="J1048369"/>
      <c r="K1048369"/>
      <c r="L1048369"/>
      <c r="M1048369"/>
      <c r="N1048369" s="382"/>
    </row>
    <row r="1048370" ht="13.5" spans="1:14">
      <c r="A1048370" s="236"/>
      <c r="B1048370" s="379"/>
      <c r="C1048370" s="380"/>
      <c r="D1048370"/>
      <c r="E1048370"/>
      <c r="F1048370"/>
      <c r="G1048370"/>
      <c r="H1048370"/>
      <c r="I1048370" s="381"/>
      <c r="J1048370"/>
      <c r="K1048370"/>
      <c r="L1048370"/>
      <c r="M1048370"/>
      <c r="N1048370" s="382"/>
    </row>
    <row r="1048371" ht="13.5" spans="1:14">
      <c r="A1048371" s="236"/>
      <c r="B1048371" s="379"/>
      <c r="C1048371" s="380"/>
      <c r="D1048371"/>
      <c r="E1048371"/>
      <c r="F1048371"/>
      <c r="G1048371"/>
      <c r="H1048371"/>
      <c r="I1048371" s="381"/>
      <c r="J1048371"/>
      <c r="K1048371"/>
      <c r="L1048371"/>
      <c r="M1048371"/>
      <c r="N1048371" s="382"/>
    </row>
    <row r="1048372" ht="13.5" spans="1:14">
      <c r="A1048372" s="236"/>
      <c r="B1048372" s="379"/>
      <c r="C1048372" s="380"/>
      <c r="D1048372"/>
      <c r="E1048372"/>
      <c r="F1048372"/>
      <c r="G1048372"/>
      <c r="H1048372"/>
      <c r="I1048372" s="381"/>
      <c r="J1048372"/>
      <c r="K1048372"/>
      <c r="L1048372"/>
      <c r="M1048372"/>
      <c r="N1048372" s="382"/>
    </row>
    <row r="1048373" ht="13.5" spans="1:14">
      <c r="A1048373" s="236"/>
      <c r="B1048373" s="379"/>
      <c r="C1048373" s="380"/>
      <c r="D1048373"/>
      <c r="E1048373"/>
      <c r="F1048373"/>
      <c r="G1048373"/>
      <c r="H1048373"/>
      <c r="I1048373" s="381"/>
      <c r="J1048373"/>
      <c r="K1048373"/>
      <c r="L1048373"/>
      <c r="M1048373"/>
      <c r="N1048373" s="382"/>
    </row>
    <row r="1048374" ht="13.5" spans="1:14">
      <c r="A1048374" s="236"/>
      <c r="B1048374" s="379"/>
      <c r="C1048374" s="380"/>
      <c r="D1048374"/>
      <c r="E1048374"/>
      <c r="F1048374"/>
      <c r="G1048374"/>
      <c r="H1048374"/>
      <c r="I1048374" s="381"/>
      <c r="J1048374"/>
      <c r="K1048374"/>
      <c r="L1048374"/>
      <c r="M1048374"/>
      <c r="N1048374" s="382"/>
    </row>
    <row r="1048375" ht="13.5" spans="1:14">
      <c r="A1048375" s="236"/>
      <c r="B1048375" s="379"/>
      <c r="C1048375" s="380"/>
      <c r="D1048375"/>
      <c r="E1048375"/>
      <c r="F1048375"/>
      <c r="G1048375"/>
      <c r="H1048375"/>
      <c r="I1048375" s="381"/>
      <c r="J1048375"/>
      <c r="K1048375"/>
      <c r="L1048375"/>
      <c r="M1048375"/>
      <c r="N1048375" s="382"/>
    </row>
    <row r="1048376" ht="13.5" spans="1:14">
      <c r="A1048376" s="236"/>
      <c r="B1048376" s="379"/>
      <c r="C1048376" s="380"/>
      <c r="D1048376"/>
      <c r="E1048376"/>
      <c r="F1048376"/>
      <c r="G1048376"/>
      <c r="H1048376"/>
      <c r="I1048376" s="381"/>
      <c r="J1048376"/>
      <c r="K1048376"/>
      <c r="L1048376"/>
      <c r="M1048376"/>
      <c r="N1048376" s="382"/>
    </row>
    <row r="1048377" ht="13.5" spans="1:14">
      <c r="A1048377" s="236"/>
      <c r="B1048377" s="379"/>
      <c r="C1048377" s="380"/>
      <c r="D1048377"/>
      <c r="E1048377"/>
      <c r="F1048377"/>
      <c r="G1048377"/>
      <c r="H1048377"/>
      <c r="I1048377" s="381"/>
      <c r="J1048377"/>
      <c r="K1048377"/>
      <c r="L1048377"/>
      <c r="M1048377"/>
      <c r="N1048377" s="382"/>
    </row>
    <row r="1048378" ht="13.5" spans="1:14">
      <c r="A1048378" s="236"/>
      <c r="B1048378" s="379"/>
      <c r="C1048378" s="380"/>
      <c r="D1048378"/>
      <c r="E1048378"/>
      <c r="F1048378"/>
      <c r="G1048378"/>
      <c r="H1048378"/>
      <c r="I1048378" s="381"/>
      <c r="J1048378"/>
      <c r="K1048378"/>
      <c r="L1048378"/>
      <c r="M1048378"/>
      <c r="N1048378" s="382"/>
    </row>
    <row r="1048379" ht="13.5" spans="1:14">
      <c r="A1048379" s="236"/>
      <c r="B1048379" s="379"/>
      <c r="C1048379" s="380"/>
      <c r="D1048379"/>
      <c r="E1048379"/>
      <c r="F1048379"/>
      <c r="G1048379"/>
      <c r="H1048379"/>
      <c r="I1048379" s="381"/>
      <c r="J1048379"/>
      <c r="K1048379"/>
      <c r="L1048379"/>
      <c r="M1048379"/>
      <c r="N1048379" s="382"/>
    </row>
    <row r="1048380" ht="13.5" spans="1:14">
      <c r="A1048380" s="236"/>
      <c r="B1048380" s="379"/>
      <c r="C1048380" s="380"/>
      <c r="D1048380"/>
      <c r="E1048380"/>
      <c r="F1048380"/>
      <c r="G1048380"/>
      <c r="H1048380"/>
      <c r="I1048380" s="381"/>
      <c r="J1048380"/>
      <c r="K1048380"/>
      <c r="L1048380"/>
      <c r="M1048380"/>
      <c r="N1048380" s="382"/>
    </row>
    <row r="1048381" ht="13.5" spans="1:14">
      <c r="A1048381" s="236"/>
      <c r="B1048381" s="379"/>
      <c r="C1048381" s="380"/>
      <c r="D1048381"/>
      <c r="E1048381"/>
      <c r="F1048381"/>
      <c r="G1048381"/>
      <c r="H1048381"/>
      <c r="I1048381" s="381"/>
      <c r="J1048381"/>
      <c r="K1048381"/>
      <c r="L1048381"/>
      <c r="M1048381"/>
      <c r="N1048381" s="382"/>
    </row>
    <row r="1048382" ht="13.5" spans="1:14">
      <c r="A1048382" s="236"/>
      <c r="B1048382" s="379"/>
      <c r="C1048382" s="380"/>
      <c r="D1048382"/>
      <c r="E1048382"/>
      <c r="F1048382"/>
      <c r="G1048382"/>
      <c r="H1048382"/>
      <c r="I1048382" s="381"/>
      <c r="J1048382"/>
      <c r="K1048382"/>
      <c r="L1048382"/>
      <c r="M1048382"/>
      <c r="N1048382" s="382"/>
    </row>
    <row r="1048383" ht="13.5" spans="1:14">
      <c r="A1048383" s="236"/>
      <c r="B1048383" s="379"/>
      <c r="C1048383" s="380"/>
      <c r="D1048383"/>
      <c r="E1048383"/>
      <c r="F1048383"/>
      <c r="G1048383"/>
      <c r="H1048383"/>
      <c r="I1048383" s="381"/>
      <c r="J1048383"/>
      <c r="K1048383"/>
      <c r="L1048383"/>
      <c r="M1048383"/>
      <c r="N1048383" s="382"/>
    </row>
    <row r="1048384" ht="13.5" spans="1:14">
      <c r="A1048384" s="236"/>
      <c r="B1048384" s="379"/>
      <c r="C1048384" s="380"/>
      <c r="D1048384"/>
      <c r="E1048384"/>
      <c r="F1048384"/>
      <c r="G1048384"/>
      <c r="H1048384"/>
      <c r="I1048384" s="381"/>
      <c r="J1048384"/>
      <c r="K1048384"/>
      <c r="L1048384"/>
      <c r="M1048384"/>
      <c r="N1048384" s="382"/>
    </row>
    <row r="1048385" ht="13.5" spans="1:14">
      <c r="A1048385" s="236"/>
      <c r="B1048385" s="379"/>
      <c r="C1048385" s="380"/>
      <c r="D1048385"/>
      <c r="E1048385"/>
      <c r="F1048385"/>
      <c r="G1048385"/>
      <c r="H1048385"/>
      <c r="I1048385" s="381"/>
      <c r="J1048385"/>
      <c r="K1048385"/>
      <c r="L1048385"/>
      <c r="M1048385"/>
      <c r="N1048385" s="382"/>
    </row>
    <row r="1048386" ht="13.5" spans="1:14">
      <c r="A1048386" s="236"/>
      <c r="B1048386" s="379"/>
      <c r="C1048386" s="380"/>
      <c r="D1048386"/>
      <c r="E1048386"/>
      <c r="F1048386"/>
      <c r="G1048386"/>
      <c r="H1048386"/>
      <c r="I1048386" s="381"/>
      <c r="J1048386"/>
      <c r="K1048386"/>
      <c r="L1048386"/>
      <c r="M1048386"/>
      <c r="N1048386" s="382"/>
    </row>
    <row r="1048387" ht="13.5" spans="1:14">
      <c r="A1048387" s="236"/>
      <c r="B1048387" s="379"/>
      <c r="C1048387" s="380"/>
      <c r="D1048387"/>
      <c r="E1048387"/>
      <c r="F1048387"/>
      <c r="G1048387"/>
      <c r="H1048387"/>
      <c r="I1048387" s="381"/>
      <c r="J1048387"/>
      <c r="K1048387"/>
      <c r="L1048387"/>
      <c r="M1048387"/>
      <c r="N1048387" s="382"/>
    </row>
    <row r="1048388" ht="13.5" spans="1:14">
      <c r="A1048388" s="236"/>
      <c r="B1048388" s="379"/>
      <c r="C1048388" s="380"/>
      <c r="D1048388"/>
      <c r="E1048388"/>
      <c r="F1048388"/>
      <c r="G1048388"/>
      <c r="H1048388"/>
      <c r="I1048388" s="381"/>
      <c r="J1048388"/>
      <c r="K1048388"/>
      <c r="L1048388"/>
      <c r="M1048388"/>
      <c r="N1048388" s="382"/>
    </row>
    <row r="1048389" ht="13.5" spans="1:14">
      <c r="A1048389" s="236"/>
      <c r="B1048389" s="379"/>
      <c r="C1048389" s="380"/>
      <c r="D1048389"/>
      <c r="E1048389"/>
      <c r="F1048389"/>
      <c r="G1048389"/>
      <c r="H1048389"/>
      <c r="I1048389" s="381"/>
      <c r="J1048389"/>
      <c r="K1048389"/>
      <c r="L1048389"/>
      <c r="M1048389"/>
      <c r="N1048389" s="382"/>
    </row>
    <row r="1048390" ht="13.5" spans="1:14">
      <c r="A1048390" s="236"/>
      <c r="B1048390" s="379"/>
      <c r="C1048390" s="380"/>
      <c r="D1048390"/>
      <c r="E1048390"/>
      <c r="F1048390"/>
      <c r="G1048390"/>
      <c r="H1048390"/>
      <c r="I1048390" s="381"/>
      <c r="J1048390"/>
      <c r="K1048390"/>
      <c r="L1048390"/>
      <c r="M1048390"/>
      <c r="N1048390" s="382"/>
    </row>
    <row r="1048391" ht="13.5" spans="1:14">
      <c r="A1048391" s="236"/>
      <c r="B1048391" s="379"/>
      <c r="C1048391" s="380"/>
      <c r="D1048391"/>
      <c r="E1048391"/>
      <c r="F1048391"/>
      <c r="G1048391"/>
      <c r="H1048391"/>
      <c r="I1048391" s="381"/>
      <c r="J1048391"/>
      <c r="K1048391"/>
      <c r="L1048391"/>
      <c r="M1048391"/>
      <c r="N1048391" s="382"/>
    </row>
    <row r="1048392" ht="13.5" spans="1:14">
      <c r="A1048392" s="236"/>
      <c r="B1048392" s="379"/>
      <c r="C1048392" s="380"/>
      <c r="D1048392"/>
      <c r="E1048392"/>
      <c r="F1048392"/>
      <c r="G1048392"/>
      <c r="H1048392"/>
      <c r="I1048392" s="381"/>
      <c r="J1048392"/>
      <c r="K1048392"/>
      <c r="L1048392"/>
      <c r="M1048392"/>
      <c r="N1048392" s="382"/>
    </row>
    <row r="1048393" ht="13.5" spans="1:14">
      <c r="A1048393" s="236"/>
      <c r="B1048393" s="379"/>
      <c r="C1048393" s="380"/>
      <c r="D1048393"/>
      <c r="E1048393"/>
      <c r="F1048393"/>
      <c r="G1048393"/>
      <c r="H1048393"/>
      <c r="I1048393" s="381"/>
      <c r="J1048393"/>
      <c r="K1048393"/>
      <c r="L1048393"/>
      <c r="M1048393"/>
      <c r="N1048393" s="382"/>
    </row>
    <row r="1048394" ht="13.5" spans="1:14">
      <c r="A1048394" s="236"/>
      <c r="B1048394" s="379"/>
      <c r="C1048394" s="380"/>
      <c r="D1048394"/>
      <c r="E1048394"/>
      <c r="F1048394"/>
      <c r="G1048394"/>
      <c r="H1048394"/>
      <c r="I1048394" s="381"/>
      <c r="J1048394"/>
      <c r="K1048394"/>
      <c r="L1048394"/>
      <c r="M1048394"/>
      <c r="N1048394" s="382"/>
    </row>
    <row r="1048395" ht="13.5" spans="1:14">
      <c r="A1048395" s="236"/>
      <c r="B1048395" s="379"/>
      <c r="C1048395" s="380"/>
      <c r="D1048395"/>
      <c r="E1048395"/>
      <c r="F1048395"/>
      <c r="G1048395"/>
      <c r="H1048395"/>
      <c r="I1048395" s="381"/>
      <c r="J1048395"/>
      <c r="K1048395"/>
      <c r="L1048395"/>
      <c r="M1048395"/>
      <c r="N1048395" s="382"/>
    </row>
    <row r="1048396" ht="13.5" spans="1:14">
      <c r="A1048396" s="236"/>
      <c r="B1048396" s="379"/>
      <c r="C1048396" s="380"/>
      <c r="D1048396"/>
      <c r="E1048396"/>
      <c r="F1048396"/>
      <c r="G1048396"/>
      <c r="H1048396"/>
      <c r="I1048396" s="381"/>
      <c r="J1048396"/>
      <c r="K1048396"/>
      <c r="L1048396"/>
      <c r="M1048396"/>
      <c r="N1048396" s="382"/>
    </row>
    <row r="1048397" ht="13.5" spans="1:14">
      <c r="A1048397" s="236"/>
      <c r="B1048397" s="379"/>
      <c r="C1048397" s="380"/>
      <c r="D1048397"/>
      <c r="E1048397"/>
      <c r="F1048397"/>
      <c r="G1048397"/>
      <c r="H1048397"/>
      <c r="I1048397" s="381"/>
      <c r="J1048397"/>
      <c r="K1048397"/>
      <c r="L1048397"/>
      <c r="M1048397"/>
      <c r="N1048397" s="382"/>
    </row>
    <row r="1048398" ht="13.5" spans="1:14">
      <c r="A1048398" s="236"/>
      <c r="B1048398" s="379"/>
      <c r="C1048398" s="380"/>
      <c r="D1048398"/>
      <c r="E1048398"/>
      <c r="F1048398"/>
      <c r="G1048398"/>
      <c r="H1048398"/>
      <c r="I1048398" s="381"/>
      <c r="J1048398"/>
      <c r="K1048398"/>
      <c r="L1048398"/>
      <c r="M1048398"/>
      <c r="N1048398" s="382"/>
    </row>
    <row r="1048399" ht="13.5" spans="1:14">
      <c r="A1048399" s="236"/>
      <c r="B1048399" s="379"/>
      <c r="C1048399" s="380"/>
      <c r="D1048399"/>
      <c r="E1048399"/>
      <c r="F1048399"/>
      <c r="G1048399"/>
      <c r="H1048399"/>
      <c r="I1048399" s="381"/>
      <c r="J1048399"/>
      <c r="K1048399"/>
      <c r="L1048399"/>
      <c r="M1048399"/>
      <c r="N1048399" s="382"/>
    </row>
    <row r="1048400" ht="13.5" spans="1:14">
      <c r="A1048400" s="236"/>
      <c r="B1048400" s="379"/>
      <c r="C1048400" s="380"/>
      <c r="D1048400"/>
      <c r="E1048400"/>
      <c r="F1048400"/>
      <c r="G1048400"/>
      <c r="H1048400"/>
      <c r="I1048400" s="381"/>
      <c r="J1048400"/>
      <c r="K1048400"/>
      <c r="L1048400"/>
      <c r="M1048400"/>
      <c r="N1048400" s="382"/>
    </row>
    <row r="1048401" ht="13.5" spans="1:14">
      <c r="A1048401" s="236"/>
      <c r="B1048401" s="379"/>
      <c r="C1048401" s="380"/>
      <c r="D1048401"/>
      <c r="E1048401"/>
      <c r="F1048401"/>
      <c r="G1048401"/>
      <c r="H1048401"/>
      <c r="I1048401" s="381"/>
      <c r="J1048401"/>
      <c r="K1048401"/>
      <c r="L1048401"/>
      <c r="M1048401"/>
      <c r="N1048401" s="382"/>
    </row>
    <row r="1048402" ht="13.5" spans="1:14">
      <c r="A1048402" s="236"/>
      <c r="B1048402" s="379"/>
      <c r="C1048402" s="380"/>
      <c r="D1048402"/>
      <c r="E1048402"/>
      <c r="F1048402"/>
      <c r="G1048402"/>
      <c r="H1048402"/>
      <c r="I1048402" s="381"/>
      <c r="J1048402"/>
      <c r="K1048402"/>
      <c r="L1048402"/>
      <c r="M1048402"/>
      <c r="N1048402" s="382"/>
    </row>
    <row r="1048403" ht="13.5" spans="1:14">
      <c r="A1048403" s="236"/>
      <c r="B1048403" s="379"/>
      <c r="C1048403" s="380"/>
      <c r="D1048403"/>
      <c r="E1048403"/>
      <c r="F1048403"/>
      <c r="G1048403"/>
      <c r="H1048403"/>
      <c r="I1048403" s="381"/>
      <c r="J1048403"/>
      <c r="K1048403"/>
      <c r="L1048403"/>
      <c r="M1048403"/>
      <c r="N1048403" s="382"/>
    </row>
    <row r="1048404" ht="13.5" spans="1:14">
      <c r="A1048404" s="236"/>
      <c r="B1048404" s="379"/>
      <c r="C1048404" s="380"/>
      <c r="D1048404"/>
      <c r="E1048404"/>
      <c r="F1048404"/>
      <c r="G1048404"/>
      <c r="H1048404"/>
      <c r="I1048404" s="381"/>
      <c r="J1048404"/>
      <c r="K1048404"/>
      <c r="L1048404"/>
      <c r="M1048404"/>
      <c r="N1048404" s="382"/>
    </row>
    <row r="1048405" ht="13.5" spans="1:14">
      <c r="A1048405" s="236"/>
      <c r="B1048405" s="379"/>
      <c r="C1048405" s="380"/>
      <c r="D1048405"/>
      <c r="E1048405"/>
      <c r="F1048405"/>
      <c r="G1048405"/>
      <c r="H1048405"/>
      <c r="I1048405" s="381"/>
      <c r="J1048405"/>
      <c r="K1048405"/>
      <c r="L1048405"/>
      <c r="M1048405"/>
      <c r="N1048405" s="382"/>
    </row>
    <row r="1048406" ht="13.5" spans="1:14">
      <c r="A1048406" s="236"/>
      <c r="B1048406" s="379"/>
      <c r="C1048406" s="380"/>
      <c r="D1048406"/>
      <c r="E1048406"/>
      <c r="F1048406"/>
      <c r="G1048406"/>
      <c r="H1048406"/>
      <c r="I1048406" s="381"/>
      <c r="J1048406"/>
      <c r="K1048406"/>
      <c r="L1048406"/>
      <c r="M1048406"/>
      <c r="N1048406" s="382"/>
    </row>
    <row r="1048407" ht="13.5" spans="1:14">
      <c r="A1048407" s="236"/>
      <c r="B1048407" s="379"/>
      <c r="C1048407" s="380"/>
      <c r="D1048407"/>
      <c r="E1048407"/>
      <c r="F1048407"/>
      <c r="G1048407"/>
      <c r="H1048407"/>
      <c r="I1048407" s="381"/>
      <c r="J1048407"/>
      <c r="K1048407"/>
      <c r="L1048407"/>
      <c r="M1048407"/>
      <c r="N1048407" s="382"/>
    </row>
    <row r="1048408" ht="13.5" spans="1:14">
      <c r="A1048408" s="236"/>
      <c r="B1048408" s="379"/>
      <c r="C1048408" s="380"/>
      <c r="D1048408"/>
      <c r="E1048408"/>
      <c r="F1048408"/>
      <c r="G1048408"/>
      <c r="H1048408"/>
      <c r="I1048408" s="381"/>
      <c r="J1048408"/>
      <c r="K1048408"/>
      <c r="L1048408"/>
      <c r="M1048408"/>
      <c r="N1048408" s="382"/>
    </row>
    <row r="1048409" ht="13.5" spans="1:14">
      <c r="A1048409" s="236"/>
      <c r="B1048409" s="379"/>
      <c r="C1048409" s="380"/>
      <c r="D1048409"/>
      <c r="E1048409"/>
      <c r="F1048409"/>
      <c r="G1048409"/>
      <c r="H1048409"/>
      <c r="I1048409" s="381"/>
      <c r="J1048409"/>
      <c r="K1048409"/>
      <c r="L1048409"/>
      <c r="M1048409"/>
      <c r="N1048409" s="382"/>
    </row>
    <row r="1048410" ht="13.5" spans="1:14">
      <c r="A1048410" s="236"/>
      <c r="B1048410" s="379"/>
      <c r="C1048410" s="380"/>
      <c r="D1048410"/>
      <c r="E1048410"/>
      <c r="F1048410"/>
      <c r="G1048410"/>
      <c r="H1048410"/>
      <c r="I1048410" s="381"/>
      <c r="J1048410"/>
      <c r="K1048410"/>
      <c r="L1048410"/>
      <c r="M1048410"/>
      <c r="N1048410" s="382"/>
    </row>
    <row r="1048411" ht="13.5" spans="1:14">
      <c r="A1048411" s="236"/>
      <c r="B1048411" s="379"/>
      <c r="C1048411" s="380"/>
      <c r="D1048411"/>
      <c r="E1048411"/>
      <c r="F1048411"/>
      <c r="G1048411"/>
      <c r="H1048411"/>
      <c r="I1048411" s="381"/>
      <c r="J1048411"/>
      <c r="K1048411"/>
      <c r="L1048411"/>
      <c r="M1048411"/>
      <c r="N1048411" s="382"/>
    </row>
    <row r="1048412" ht="13.5" spans="1:14">
      <c r="A1048412" s="236"/>
      <c r="B1048412" s="379"/>
      <c r="C1048412" s="380"/>
      <c r="D1048412"/>
      <c r="E1048412"/>
      <c r="F1048412"/>
      <c r="G1048412"/>
      <c r="H1048412"/>
      <c r="I1048412" s="381"/>
      <c r="J1048412"/>
      <c r="K1048412"/>
      <c r="L1048412"/>
      <c r="M1048412"/>
      <c r="N1048412" s="382"/>
    </row>
    <row r="1048413" ht="13.5" spans="1:14">
      <c r="A1048413" s="236"/>
      <c r="B1048413" s="379"/>
      <c r="C1048413" s="380"/>
      <c r="D1048413"/>
      <c r="E1048413"/>
      <c r="F1048413"/>
      <c r="G1048413"/>
      <c r="H1048413"/>
      <c r="I1048413" s="381"/>
      <c r="J1048413"/>
      <c r="K1048413"/>
      <c r="L1048413"/>
      <c r="M1048413"/>
      <c r="N1048413" s="382"/>
    </row>
    <row r="1048414" ht="13.5" spans="1:14">
      <c r="A1048414" s="236"/>
      <c r="B1048414" s="379"/>
      <c r="C1048414" s="380"/>
      <c r="D1048414"/>
      <c r="E1048414"/>
      <c r="F1048414"/>
      <c r="G1048414"/>
      <c r="H1048414"/>
      <c r="I1048414" s="381"/>
      <c r="J1048414"/>
      <c r="K1048414"/>
      <c r="L1048414"/>
      <c r="M1048414"/>
      <c r="N1048414" s="382"/>
    </row>
    <row r="1048415" ht="13.5" spans="1:14">
      <c r="A1048415" s="236"/>
      <c r="B1048415" s="379"/>
      <c r="C1048415" s="380"/>
      <c r="D1048415"/>
      <c r="E1048415"/>
      <c r="F1048415"/>
      <c r="G1048415"/>
      <c r="H1048415"/>
      <c r="I1048415" s="381"/>
      <c r="J1048415"/>
      <c r="K1048415"/>
      <c r="L1048415"/>
      <c r="M1048415"/>
      <c r="N1048415" s="382"/>
    </row>
    <row r="1048416" ht="13.5" spans="1:14">
      <c r="A1048416" s="236"/>
      <c r="B1048416" s="379"/>
      <c r="C1048416" s="380"/>
      <c r="D1048416"/>
      <c r="E1048416"/>
      <c r="F1048416"/>
      <c r="G1048416"/>
      <c r="H1048416"/>
      <c r="I1048416" s="381"/>
      <c r="J1048416"/>
      <c r="K1048416"/>
      <c r="L1048416"/>
      <c r="M1048416"/>
      <c r="N1048416" s="382"/>
    </row>
    <row r="1048417" ht="13.5" spans="1:14">
      <c r="A1048417" s="236"/>
      <c r="B1048417" s="379"/>
      <c r="C1048417" s="380"/>
      <c r="D1048417"/>
      <c r="E1048417"/>
      <c r="F1048417"/>
      <c r="G1048417"/>
      <c r="H1048417"/>
      <c r="I1048417" s="381"/>
      <c r="J1048417"/>
      <c r="K1048417"/>
      <c r="L1048417"/>
      <c r="M1048417"/>
      <c r="N1048417" s="382"/>
    </row>
    <row r="1048418" ht="13.5" spans="1:14">
      <c r="A1048418" s="236"/>
      <c r="B1048418" s="379"/>
      <c r="C1048418" s="380"/>
      <c r="D1048418"/>
      <c r="E1048418"/>
      <c r="F1048418"/>
      <c r="G1048418"/>
      <c r="H1048418"/>
      <c r="I1048418" s="381"/>
      <c r="J1048418"/>
      <c r="K1048418"/>
      <c r="L1048418"/>
      <c r="M1048418"/>
      <c r="N1048418" s="382"/>
    </row>
    <row r="1048419" ht="13.5" spans="1:14">
      <c r="A1048419" s="236"/>
      <c r="B1048419" s="379"/>
      <c r="C1048419" s="380"/>
      <c r="D1048419"/>
      <c r="E1048419"/>
      <c r="F1048419"/>
      <c r="G1048419"/>
      <c r="H1048419"/>
      <c r="I1048419" s="381"/>
      <c r="J1048419"/>
      <c r="K1048419"/>
      <c r="L1048419"/>
      <c r="M1048419"/>
      <c r="N1048419" s="382"/>
    </row>
    <row r="1048420" ht="13.5" spans="1:14">
      <c r="A1048420" s="236"/>
      <c r="B1048420" s="379"/>
      <c r="C1048420" s="380"/>
      <c r="D1048420"/>
      <c r="E1048420"/>
      <c r="F1048420"/>
      <c r="G1048420"/>
      <c r="H1048420"/>
      <c r="I1048420" s="381"/>
      <c r="J1048420"/>
      <c r="K1048420"/>
      <c r="L1048420"/>
      <c r="M1048420"/>
      <c r="N1048420" s="382"/>
    </row>
    <row r="1048421" ht="13.5" spans="1:14">
      <c r="A1048421" s="236"/>
      <c r="B1048421" s="379"/>
      <c r="C1048421" s="380"/>
      <c r="D1048421"/>
      <c r="E1048421"/>
      <c r="F1048421"/>
      <c r="G1048421"/>
      <c r="H1048421"/>
      <c r="I1048421" s="381"/>
      <c r="J1048421"/>
      <c r="K1048421"/>
      <c r="L1048421"/>
      <c r="M1048421"/>
      <c r="N1048421" s="382"/>
    </row>
    <row r="1048422" ht="13.5" spans="1:14">
      <c r="A1048422" s="236"/>
      <c r="B1048422" s="379"/>
      <c r="C1048422" s="380"/>
      <c r="D1048422"/>
      <c r="E1048422"/>
      <c r="F1048422"/>
      <c r="G1048422"/>
      <c r="H1048422"/>
      <c r="I1048422" s="381"/>
      <c r="J1048422"/>
      <c r="K1048422"/>
      <c r="L1048422"/>
      <c r="M1048422"/>
      <c r="N1048422" s="382"/>
    </row>
    <row r="1048423" ht="13.5" spans="1:14">
      <c r="A1048423" s="236"/>
      <c r="B1048423" s="379"/>
      <c r="C1048423" s="380"/>
      <c r="D1048423"/>
      <c r="E1048423"/>
      <c r="F1048423"/>
      <c r="G1048423"/>
      <c r="H1048423"/>
      <c r="I1048423" s="381"/>
      <c r="J1048423"/>
      <c r="K1048423"/>
      <c r="L1048423"/>
      <c r="M1048423"/>
      <c r="N1048423" s="382"/>
    </row>
    <row r="1048424" ht="13.5" spans="1:14">
      <c r="A1048424" s="236"/>
      <c r="B1048424" s="379"/>
      <c r="C1048424" s="380"/>
      <c r="D1048424"/>
      <c r="E1048424"/>
      <c r="F1048424"/>
      <c r="G1048424"/>
      <c r="H1048424"/>
      <c r="I1048424" s="381"/>
      <c r="J1048424"/>
      <c r="K1048424"/>
      <c r="L1048424"/>
      <c r="M1048424"/>
      <c r="N1048424" s="382"/>
    </row>
    <row r="1048425" ht="13.5" spans="1:14">
      <c r="A1048425" s="236"/>
      <c r="B1048425" s="379"/>
      <c r="C1048425" s="380"/>
      <c r="D1048425"/>
      <c r="E1048425"/>
      <c r="F1048425"/>
      <c r="G1048425"/>
      <c r="H1048425"/>
      <c r="I1048425" s="381"/>
      <c r="J1048425"/>
      <c r="K1048425"/>
      <c r="L1048425"/>
      <c r="M1048425"/>
      <c r="N1048425" s="382"/>
    </row>
    <row r="1048426" ht="13.5" spans="1:14">
      <c r="A1048426" s="236"/>
      <c r="B1048426" s="379"/>
      <c r="C1048426" s="380"/>
      <c r="D1048426"/>
      <c r="E1048426"/>
      <c r="F1048426"/>
      <c r="G1048426"/>
      <c r="H1048426"/>
      <c r="I1048426" s="381"/>
      <c r="J1048426"/>
      <c r="K1048426"/>
      <c r="L1048426"/>
      <c r="M1048426"/>
      <c r="N1048426" s="382"/>
    </row>
    <row r="1048427" ht="13.5" spans="1:14">
      <c r="A1048427" s="236"/>
      <c r="B1048427" s="379"/>
      <c r="C1048427" s="380"/>
      <c r="D1048427"/>
      <c r="E1048427"/>
      <c r="F1048427"/>
      <c r="G1048427"/>
      <c r="H1048427"/>
      <c r="I1048427" s="381"/>
      <c r="J1048427"/>
      <c r="K1048427"/>
      <c r="L1048427"/>
      <c r="M1048427"/>
      <c r="N1048427" s="382"/>
    </row>
    <row r="1048428" ht="13.5" spans="1:14">
      <c r="A1048428" s="236"/>
      <c r="B1048428" s="379"/>
      <c r="C1048428" s="380"/>
      <c r="D1048428"/>
      <c r="E1048428"/>
      <c r="F1048428"/>
      <c r="G1048428"/>
      <c r="H1048428"/>
      <c r="I1048428" s="381"/>
      <c r="J1048428"/>
      <c r="K1048428"/>
      <c r="L1048428"/>
      <c r="M1048428"/>
      <c r="N1048428" s="382"/>
    </row>
    <row r="1048429" ht="13.5" spans="1:14">
      <c r="A1048429" s="236"/>
      <c r="B1048429" s="379"/>
      <c r="C1048429" s="380"/>
      <c r="D1048429"/>
      <c r="E1048429"/>
      <c r="F1048429"/>
      <c r="G1048429"/>
      <c r="H1048429"/>
      <c r="I1048429" s="381"/>
      <c r="J1048429"/>
      <c r="K1048429"/>
      <c r="L1048429"/>
      <c r="M1048429"/>
      <c r="N1048429" s="382"/>
    </row>
    <row r="1048430" ht="13.5" spans="1:14">
      <c r="A1048430" s="236"/>
      <c r="B1048430" s="379"/>
      <c r="C1048430" s="380"/>
      <c r="D1048430"/>
      <c r="E1048430"/>
      <c r="F1048430"/>
      <c r="G1048430"/>
      <c r="H1048430"/>
      <c r="I1048430" s="381"/>
      <c r="J1048430"/>
      <c r="K1048430"/>
      <c r="L1048430"/>
      <c r="M1048430"/>
      <c r="N1048430" s="382"/>
    </row>
    <row r="1048431" ht="13.5" spans="1:14">
      <c r="A1048431" s="236"/>
      <c r="B1048431" s="379"/>
      <c r="C1048431" s="380"/>
      <c r="D1048431"/>
      <c r="E1048431"/>
      <c r="F1048431"/>
      <c r="G1048431"/>
      <c r="H1048431"/>
      <c r="I1048431" s="381"/>
      <c r="J1048431"/>
      <c r="K1048431"/>
      <c r="L1048431"/>
      <c r="M1048431"/>
      <c r="N1048431" s="382"/>
    </row>
    <row r="1048432" ht="13.5" spans="1:14">
      <c r="A1048432" s="236"/>
      <c r="B1048432" s="379"/>
      <c r="C1048432" s="380"/>
      <c r="D1048432"/>
      <c r="E1048432"/>
      <c r="F1048432"/>
      <c r="G1048432"/>
      <c r="H1048432"/>
      <c r="I1048432" s="381"/>
      <c r="J1048432"/>
      <c r="K1048432"/>
      <c r="L1048432"/>
      <c r="M1048432"/>
      <c r="N1048432" s="382"/>
    </row>
    <row r="1048433" ht="13.5" spans="1:14">
      <c r="A1048433" s="236"/>
      <c r="B1048433" s="379"/>
      <c r="C1048433" s="380"/>
      <c r="D1048433"/>
      <c r="E1048433"/>
      <c r="F1048433"/>
      <c r="G1048433"/>
      <c r="H1048433"/>
      <c r="I1048433" s="381"/>
      <c r="J1048433"/>
      <c r="K1048433"/>
      <c r="L1048433"/>
      <c r="M1048433"/>
      <c r="N1048433" s="382"/>
    </row>
    <row r="1048434" ht="13.5" spans="1:14">
      <c r="A1048434" s="236"/>
      <c r="B1048434" s="379"/>
      <c r="C1048434" s="380"/>
      <c r="D1048434"/>
      <c r="E1048434"/>
      <c r="F1048434"/>
      <c r="G1048434"/>
      <c r="H1048434"/>
      <c r="I1048434" s="381"/>
      <c r="J1048434"/>
      <c r="K1048434"/>
      <c r="L1048434"/>
      <c r="M1048434"/>
      <c r="N1048434" s="382"/>
    </row>
    <row r="1048435" ht="13.5" spans="1:14">
      <c r="A1048435" s="236"/>
      <c r="B1048435" s="379"/>
      <c r="C1048435" s="380"/>
      <c r="D1048435"/>
      <c r="E1048435"/>
      <c r="F1048435"/>
      <c r="G1048435"/>
      <c r="H1048435"/>
      <c r="I1048435" s="381"/>
      <c r="J1048435"/>
      <c r="K1048435"/>
      <c r="L1048435"/>
      <c r="M1048435"/>
      <c r="N1048435" s="382"/>
    </row>
    <row r="1048436" ht="13.5" spans="1:14">
      <c r="A1048436" s="236"/>
      <c r="B1048436" s="379"/>
      <c r="C1048436" s="380"/>
      <c r="D1048436"/>
      <c r="E1048436"/>
      <c r="F1048436"/>
      <c r="G1048436"/>
      <c r="H1048436"/>
      <c r="I1048436" s="381"/>
      <c r="J1048436"/>
      <c r="K1048436"/>
      <c r="L1048436"/>
      <c r="M1048436"/>
      <c r="N1048436" s="382"/>
    </row>
    <row r="1048437" ht="13.5" spans="1:14">
      <c r="A1048437" s="236"/>
      <c r="B1048437" s="379"/>
      <c r="C1048437" s="380"/>
      <c r="D1048437"/>
      <c r="E1048437"/>
      <c r="F1048437"/>
      <c r="G1048437"/>
      <c r="H1048437"/>
      <c r="I1048437" s="381"/>
      <c r="J1048437"/>
      <c r="K1048437"/>
      <c r="L1048437"/>
      <c r="M1048437"/>
      <c r="N1048437" s="382"/>
    </row>
    <row r="1048438" ht="13.5" spans="1:14">
      <c r="A1048438" s="236"/>
      <c r="B1048438" s="379"/>
      <c r="C1048438" s="380"/>
      <c r="D1048438"/>
      <c r="E1048438"/>
      <c r="F1048438"/>
      <c r="G1048438"/>
      <c r="H1048438"/>
      <c r="I1048438" s="381"/>
      <c r="J1048438"/>
      <c r="K1048438"/>
      <c r="L1048438"/>
      <c r="M1048438"/>
      <c r="N1048438" s="382"/>
    </row>
    <row r="1048439" ht="13.5" spans="1:14">
      <c r="A1048439" s="236"/>
      <c r="B1048439" s="379"/>
      <c r="C1048439" s="380"/>
      <c r="D1048439"/>
      <c r="E1048439"/>
      <c r="F1048439"/>
      <c r="G1048439"/>
      <c r="H1048439"/>
      <c r="I1048439" s="381"/>
      <c r="J1048439"/>
      <c r="K1048439"/>
      <c r="L1048439"/>
      <c r="M1048439"/>
      <c r="N1048439" s="382"/>
    </row>
    <row r="1048440" ht="13.5" spans="1:14">
      <c r="A1048440" s="236"/>
      <c r="B1048440" s="379"/>
      <c r="C1048440" s="380"/>
      <c r="D1048440"/>
      <c r="E1048440"/>
      <c r="F1048440"/>
      <c r="G1048440"/>
      <c r="H1048440"/>
      <c r="I1048440" s="381"/>
      <c r="J1048440"/>
      <c r="K1048440"/>
      <c r="L1048440"/>
      <c r="M1048440"/>
      <c r="N1048440" s="382"/>
    </row>
    <row r="1048441" ht="13.5" spans="1:14">
      <c r="A1048441" s="236"/>
      <c r="B1048441" s="379"/>
      <c r="C1048441" s="380"/>
      <c r="D1048441"/>
      <c r="E1048441"/>
      <c r="F1048441"/>
      <c r="G1048441"/>
      <c r="H1048441"/>
      <c r="I1048441" s="381"/>
      <c r="J1048441"/>
      <c r="K1048441"/>
      <c r="L1048441"/>
      <c r="M1048441"/>
      <c r="N1048441" s="382"/>
    </row>
    <row r="1048442" ht="13.5" spans="1:14">
      <c r="A1048442" s="236"/>
      <c r="B1048442" s="379"/>
      <c r="C1048442" s="380"/>
      <c r="D1048442"/>
      <c r="E1048442"/>
      <c r="F1048442"/>
      <c r="G1048442"/>
      <c r="H1048442"/>
      <c r="I1048442" s="381"/>
      <c r="J1048442"/>
      <c r="K1048442"/>
      <c r="L1048442"/>
      <c r="M1048442"/>
      <c r="N1048442" s="382"/>
    </row>
    <row r="1048443" ht="13.5" spans="1:14">
      <c r="A1048443" s="236"/>
      <c r="B1048443" s="379"/>
      <c r="C1048443" s="380"/>
      <c r="D1048443"/>
      <c r="E1048443"/>
      <c r="F1048443"/>
      <c r="G1048443"/>
      <c r="H1048443"/>
      <c r="I1048443" s="381"/>
      <c r="J1048443"/>
      <c r="K1048443"/>
      <c r="L1048443"/>
      <c r="M1048443"/>
      <c r="N1048443" s="382"/>
    </row>
    <row r="1048444" ht="13.5" spans="1:14">
      <c r="A1048444" s="236"/>
      <c r="B1048444" s="379"/>
      <c r="C1048444" s="380"/>
      <c r="D1048444"/>
      <c r="E1048444"/>
      <c r="F1048444"/>
      <c r="G1048444"/>
      <c r="H1048444"/>
      <c r="I1048444" s="381"/>
      <c r="J1048444"/>
      <c r="K1048444"/>
      <c r="L1048444"/>
      <c r="M1048444"/>
      <c r="N1048444" s="382"/>
    </row>
    <row r="1048445" ht="13.5" spans="1:14">
      <c r="A1048445" s="236"/>
      <c r="B1048445" s="379"/>
      <c r="C1048445" s="380"/>
      <c r="D1048445"/>
      <c r="E1048445"/>
      <c r="F1048445"/>
      <c r="G1048445"/>
      <c r="H1048445"/>
      <c r="I1048445" s="381"/>
      <c r="J1048445"/>
      <c r="K1048445"/>
      <c r="L1048445"/>
      <c r="M1048445"/>
      <c r="N1048445" s="382"/>
    </row>
    <row r="1048446" ht="13.5" spans="1:14">
      <c r="A1048446" s="236"/>
      <c r="B1048446" s="379"/>
      <c r="C1048446" s="380"/>
      <c r="D1048446"/>
      <c r="E1048446"/>
      <c r="F1048446"/>
      <c r="G1048446"/>
      <c r="H1048446"/>
      <c r="I1048446" s="381"/>
      <c r="J1048446"/>
      <c r="K1048446"/>
      <c r="L1048446"/>
      <c r="M1048446"/>
      <c r="N1048446" s="382"/>
    </row>
    <row r="1048447" ht="13.5" spans="1:14">
      <c r="A1048447" s="236"/>
      <c r="B1048447" s="379"/>
      <c r="C1048447" s="380"/>
      <c r="D1048447"/>
      <c r="E1048447"/>
      <c r="F1048447"/>
      <c r="G1048447"/>
      <c r="H1048447"/>
      <c r="I1048447" s="381"/>
      <c r="J1048447"/>
      <c r="K1048447"/>
      <c r="L1048447"/>
      <c r="M1048447"/>
      <c r="N1048447" s="382"/>
    </row>
    <row r="1048448" ht="13.5" spans="1:14">
      <c r="A1048448" s="236"/>
      <c r="B1048448" s="379"/>
      <c r="C1048448" s="380"/>
      <c r="D1048448"/>
      <c r="E1048448"/>
      <c r="F1048448"/>
      <c r="G1048448"/>
      <c r="H1048448"/>
      <c r="I1048448" s="381"/>
      <c r="J1048448"/>
      <c r="K1048448"/>
      <c r="L1048448"/>
      <c r="M1048448"/>
      <c r="N1048448" s="382"/>
    </row>
    <row r="1048449" ht="13.5" spans="1:14">
      <c r="A1048449" s="236"/>
      <c r="B1048449" s="379"/>
      <c r="C1048449" s="380"/>
      <c r="D1048449"/>
      <c r="E1048449"/>
      <c r="F1048449"/>
      <c r="G1048449"/>
      <c r="H1048449"/>
      <c r="I1048449" s="381"/>
      <c r="J1048449"/>
      <c r="K1048449"/>
      <c r="L1048449"/>
      <c r="M1048449"/>
      <c r="N1048449" s="382"/>
    </row>
    <row r="1048450" ht="13.5" spans="1:14">
      <c r="A1048450" s="236"/>
      <c r="B1048450" s="379"/>
      <c r="C1048450" s="380"/>
      <c r="D1048450"/>
      <c r="E1048450"/>
      <c r="F1048450"/>
      <c r="G1048450"/>
      <c r="H1048450"/>
      <c r="I1048450" s="381"/>
      <c r="J1048450"/>
      <c r="K1048450"/>
      <c r="L1048450"/>
      <c r="M1048450"/>
      <c r="N1048450" s="382"/>
    </row>
    <row r="1048451" ht="13.5" spans="1:14">
      <c r="A1048451" s="236"/>
      <c r="B1048451" s="379"/>
      <c r="C1048451" s="380"/>
      <c r="D1048451"/>
      <c r="E1048451"/>
      <c r="F1048451"/>
      <c r="G1048451"/>
      <c r="H1048451"/>
      <c r="I1048451" s="381"/>
      <c r="J1048451"/>
      <c r="K1048451"/>
      <c r="L1048451"/>
      <c r="M1048451"/>
      <c r="N1048451" s="382"/>
    </row>
    <row r="1048452" ht="13.5" spans="1:14">
      <c r="A1048452" s="236"/>
      <c r="B1048452" s="379"/>
      <c r="C1048452" s="380"/>
      <c r="D1048452"/>
      <c r="E1048452"/>
      <c r="F1048452"/>
      <c r="G1048452"/>
      <c r="H1048452"/>
      <c r="I1048452" s="381"/>
      <c r="J1048452"/>
      <c r="K1048452"/>
      <c r="L1048452"/>
      <c r="M1048452"/>
      <c r="N1048452" s="382"/>
    </row>
    <row r="1048453" ht="13.5" spans="1:14">
      <c r="A1048453" s="236"/>
      <c r="B1048453" s="379"/>
      <c r="C1048453" s="380"/>
      <c r="D1048453"/>
      <c r="E1048453"/>
      <c r="F1048453"/>
      <c r="G1048453"/>
      <c r="H1048453"/>
      <c r="I1048453" s="381"/>
      <c r="J1048453"/>
      <c r="K1048453"/>
      <c r="L1048453"/>
      <c r="M1048453"/>
      <c r="N1048453" s="382"/>
    </row>
    <row r="1048454" ht="13.5" spans="1:14">
      <c r="A1048454" s="236"/>
      <c r="B1048454" s="379"/>
      <c r="C1048454" s="380"/>
      <c r="D1048454"/>
      <c r="E1048454"/>
      <c r="F1048454"/>
      <c r="G1048454"/>
      <c r="H1048454"/>
      <c r="I1048454" s="381"/>
      <c r="J1048454"/>
      <c r="K1048454"/>
      <c r="L1048454"/>
      <c r="M1048454"/>
      <c r="N1048454" s="382"/>
    </row>
    <row r="1048455" ht="13.5" spans="1:14">
      <c r="A1048455" s="236"/>
      <c r="B1048455" s="379"/>
      <c r="C1048455" s="380"/>
      <c r="D1048455"/>
      <c r="E1048455"/>
      <c r="F1048455"/>
      <c r="G1048455"/>
      <c r="H1048455"/>
      <c r="I1048455" s="381"/>
      <c r="J1048455"/>
      <c r="K1048455"/>
      <c r="L1048455"/>
      <c r="M1048455"/>
      <c r="N1048455" s="382"/>
    </row>
    <row r="1048456" ht="13.5" spans="1:14">
      <c r="A1048456" s="236"/>
      <c r="B1048456" s="379"/>
      <c r="C1048456" s="380"/>
      <c r="D1048456"/>
      <c r="E1048456"/>
      <c r="F1048456"/>
      <c r="G1048456"/>
      <c r="H1048456"/>
      <c r="I1048456" s="381"/>
      <c r="J1048456"/>
      <c r="K1048456"/>
      <c r="L1048456"/>
      <c r="M1048456"/>
      <c r="N1048456" s="382"/>
    </row>
    <row r="1048457" ht="13.5" spans="1:14">
      <c r="A1048457" s="236"/>
      <c r="B1048457" s="379"/>
      <c r="C1048457" s="380"/>
      <c r="D1048457"/>
      <c r="E1048457"/>
      <c r="F1048457"/>
      <c r="G1048457"/>
      <c r="H1048457"/>
      <c r="I1048457" s="381"/>
      <c r="J1048457"/>
      <c r="K1048457"/>
      <c r="L1048457"/>
      <c r="M1048457"/>
      <c r="N1048457" s="382"/>
    </row>
    <row r="1048458" ht="13.5" spans="1:14">
      <c r="A1048458" s="236"/>
      <c r="B1048458" s="379"/>
      <c r="C1048458" s="380"/>
      <c r="D1048458"/>
      <c r="E1048458"/>
      <c r="F1048458"/>
      <c r="G1048458"/>
      <c r="H1048458"/>
      <c r="I1048458" s="381"/>
      <c r="J1048458"/>
      <c r="K1048458"/>
      <c r="L1048458"/>
      <c r="M1048458"/>
      <c r="N1048458" s="382"/>
    </row>
    <row r="1048459" ht="13.5" spans="1:14">
      <c r="A1048459" s="236"/>
      <c r="B1048459" s="379"/>
      <c r="C1048459" s="380"/>
      <c r="D1048459"/>
      <c r="E1048459"/>
      <c r="F1048459"/>
      <c r="G1048459"/>
      <c r="H1048459"/>
      <c r="I1048459" s="381"/>
      <c r="J1048459"/>
      <c r="K1048459"/>
      <c r="L1048459"/>
      <c r="M1048459"/>
      <c r="N1048459" s="382"/>
    </row>
    <row r="1048460" ht="13.5" spans="1:14">
      <c r="A1048460" s="236"/>
      <c r="B1048460" s="379"/>
      <c r="C1048460" s="380"/>
      <c r="D1048460"/>
      <c r="E1048460"/>
      <c r="F1048460"/>
      <c r="G1048460"/>
      <c r="H1048460"/>
      <c r="I1048460" s="381"/>
      <c r="J1048460"/>
      <c r="K1048460"/>
      <c r="L1048460"/>
      <c r="M1048460"/>
      <c r="N1048460" s="382"/>
    </row>
    <row r="1048461" ht="13.5" spans="1:14">
      <c r="A1048461" s="236"/>
      <c r="B1048461" s="379"/>
      <c r="C1048461" s="380"/>
      <c r="D1048461"/>
      <c r="E1048461"/>
      <c r="F1048461"/>
      <c r="G1048461"/>
      <c r="H1048461"/>
      <c r="I1048461" s="381"/>
      <c r="J1048461"/>
      <c r="K1048461"/>
      <c r="L1048461"/>
      <c r="M1048461"/>
      <c r="N1048461" s="382"/>
    </row>
    <row r="1048462" ht="13.5" spans="1:14">
      <c r="A1048462" s="236"/>
      <c r="B1048462" s="379"/>
      <c r="C1048462" s="380"/>
      <c r="D1048462"/>
      <c r="E1048462"/>
      <c r="F1048462"/>
      <c r="G1048462"/>
      <c r="H1048462"/>
      <c r="I1048462" s="381"/>
      <c r="J1048462"/>
      <c r="K1048462"/>
      <c r="L1048462"/>
      <c r="M1048462"/>
      <c r="N1048462" s="382"/>
    </row>
    <row r="1048463" ht="13.5" spans="1:14">
      <c r="A1048463" s="236"/>
      <c r="B1048463" s="379"/>
      <c r="C1048463" s="380"/>
      <c r="D1048463"/>
      <c r="E1048463"/>
      <c r="F1048463"/>
      <c r="G1048463"/>
      <c r="H1048463"/>
      <c r="I1048463" s="381"/>
      <c r="J1048463"/>
      <c r="K1048463"/>
      <c r="L1048463"/>
      <c r="M1048463"/>
      <c r="N1048463" s="382"/>
    </row>
    <row r="1048464" ht="13.5" spans="1:14">
      <c r="A1048464" s="236"/>
      <c r="B1048464" s="379"/>
      <c r="C1048464" s="380"/>
      <c r="D1048464"/>
      <c r="E1048464"/>
      <c r="F1048464"/>
      <c r="G1048464"/>
      <c r="H1048464"/>
      <c r="I1048464" s="381"/>
      <c r="J1048464"/>
      <c r="K1048464"/>
      <c r="L1048464"/>
      <c r="M1048464"/>
      <c r="N1048464" s="382"/>
    </row>
    <row r="1048465" ht="13.5" spans="1:14">
      <c r="A1048465" s="236"/>
      <c r="B1048465" s="379"/>
      <c r="C1048465" s="380"/>
      <c r="D1048465"/>
      <c r="E1048465"/>
      <c r="F1048465"/>
      <c r="G1048465"/>
      <c r="H1048465"/>
      <c r="I1048465" s="381"/>
      <c r="J1048465"/>
      <c r="K1048465"/>
      <c r="L1048465"/>
      <c r="M1048465"/>
      <c r="N1048465" s="382"/>
    </row>
    <row r="1048466" ht="13.5" spans="1:14">
      <c r="A1048466" s="236"/>
      <c r="B1048466" s="379"/>
      <c r="C1048466" s="380"/>
      <c r="D1048466"/>
      <c r="E1048466"/>
      <c r="F1048466"/>
      <c r="G1048466"/>
      <c r="H1048466"/>
      <c r="I1048466" s="381"/>
      <c r="J1048466"/>
      <c r="K1048466"/>
      <c r="L1048466"/>
      <c r="M1048466"/>
      <c r="N1048466" s="382"/>
    </row>
    <row r="1048467" ht="13.5" spans="1:14">
      <c r="A1048467" s="236"/>
      <c r="B1048467" s="379"/>
      <c r="C1048467" s="380"/>
      <c r="D1048467"/>
      <c r="E1048467"/>
      <c r="F1048467"/>
      <c r="G1048467"/>
      <c r="H1048467"/>
      <c r="I1048467" s="381"/>
      <c r="J1048467"/>
      <c r="K1048467"/>
      <c r="L1048467"/>
      <c r="M1048467"/>
      <c r="N1048467" s="382"/>
    </row>
    <row r="1048468" ht="13.5" spans="1:14">
      <c r="A1048468" s="236"/>
      <c r="B1048468" s="379"/>
      <c r="C1048468" s="380"/>
      <c r="D1048468"/>
      <c r="E1048468"/>
      <c r="F1048468"/>
      <c r="G1048468"/>
      <c r="H1048468"/>
      <c r="I1048468" s="381"/>
      <c r="J1048468"/>
      <c r="K1048468"/>
      <c r="L1048468"/>
      <c r="M1048468"/>
      <c r="N1048468" s="382"/>
    </row>
    <row r="1048469" ht="13.5" spans="1:14">
      <c r="A1048469" s="236"/>
      <c r="B1048469" s="379"/>
      <c r="C1048469" s="380"/>
      <c r="D1048469"/>
      <c r="E1048469"/>
      <c r="F1048469"/>
      <c r="G1048469"/>
      <c r="H1048469"/>
      <c r="I1048469" s="381"/>
      <c r="J1048469"/>
      <c r="K1048469"/>
      <c r="L1048469"/>
      <c r="M1048469"/>
      <c r="N1048469" s="382"/>
    </row>
    <row r="1048470" ht="13.5" spans="1:14">
      <c r="A1048470" s="236"/>
      <c r="B1048470" s="379"/>
      <c r="C1048470" s="380"/>
      <c r="D1048470"/>
      <c r="E1048470"/>
      <c r="F1048470"/>
      <c r="G1048470"/>
      <c r="H1048470"/>
      <c r="I1048470" s="381"/>
      <c r="J1048470"/>
      <c r="K1048470"/>
      <c r="L1048470"/>
      <c r="M1048470"/>
      <c r="N1048470" s="382"/>
    </row>
    <row r="1048471" ht="13.5" spans="1:14">
      <c r="A1048471" s="236"/>
      <c r="B1048471" s="379"/>
      <c r="C1048471" s="380"/>
      <c r="D1048471"/>
      <c r="E1048471"/>
      <c r="F1048471"/>
      <c r="G1048471"/>
      <c r="H1048471"/>
      <c r="I1048471" s="381"/>
      <c r="J1048471"/>
      <c r="K1048471"/>
      <c r="L1048471"/>
      <c r="M1048471"/>
      <c r="N1048471" s="382"/>
    </row>
    <row r="1048472" ht="13.5" spans="1:14">
      <c r="A1048472" s="236"/>
      <c r="B1048472" s="379"/>
      <c r="C1048472" s="380"/>
      <c r="D1048472"/>
      <c r="E1048472"/>
      <c r="F1048472"/>
      <c r="G1048472"/>
      <c r="H1048472"/>
      <c r="I1048472" s="381"/>
      <c r="J1048472"/>
      <c r="K1048472"/>
      <c r="L1048472"/>
      <c r="M1048472"/>
      <c r="N1048472" s="382"/>
    </row>
    <row r="1048473" ht="13.5" spans="1:14">
      <c r="A1048473" s="236"/>
      <c r="B1048473" s="379"/>
      <c r="C1048473" s="380"/>
      <c r="D1048473"/>
      <c r="E1048473"/>
      <c r="F1048473"/>
      <c r="G1048473"/>
      <c r="H1048473"/>
      <c r="I1048473" s="381"/>
      <c r="J1048473"/>
      <c r="K1048473"/>
      <c r="L1048473"/>
      <c r="M1048473"/>
      <c r="N1048473" s="382"/>
    </row>
    <row r="1048474" ht="13.5" spans="1:14">
      <c r="A1048474" s="236"/>
      <c r="B1048474" s="379"/>
      <c r="C1048474" s="380"/>
      <c r="D1048474"/>
      <c r="E1048474"/>
      <c r="F1048474"/>
      <c r="G1048474"/>
      <c r="H1048474"/>
      <c r="I1048474" s="381"/>
      <c r="J1048474"/>
      <c r="K1048474"/>
      <c r="L1048474"/>
      <c r="M1048474"/>
      <c r="N1048474" s="382"/>
    </row>
    <row r="1048475" ht="13.5" spans="1:14">
      <c r="A1048475" s="236"/>
      <c r="B1048475" s="379"/>
      <c r="C1048475" s="380"/>
      <c r="D1048475"/>
      <c r="E1048475"/>
      <c r="F1048475"/>
      <c r="G1048475"/>
      <c r="H1048475"/>
      <c r="I1048475" s="381"/>
      <c r="J1048475"/>
      <c r="K1048475"/>
      <c r="L1048475"/>
      <c r="M1048475"/>
      <c r="N1048475" s="382"/>
    </row>
    <row r="1048476" ht="13.5" spans="1:14">
      <c r="A1048476" s="236"/>
      <c r="B1048476" s="379"/>
      <c r="C1048476" s="380"/>
      <c r="D1048476"/>
      <c r="E1048476"/>
      <c r="F1048476"/>
      <c r="G1048476"/>
      <c r="H1048476"/>
      <c r="I1048476" s="381"/>
      <c r="J1048476"/>
      <c r="K1048476"/>
      <c r="L1048476"/>
      <c r="M1048476"/>
      <c r="N1048476" s="382"/>
    </row>
    <row r="1048477" ht="13.5" spans="1:14">
      <c r="A1048477" s="236"/>
      <c r="B1048477" s="379"/>
      <c r="C1048477" s="380"/>
      <c r="D1048477"/>
      <c r="E1048477"/>
      <c r="F1048477"/>
      <c r="G1048477"/>
      <c r="H1048477"/>
      <c r="I1048477" s="381"/>
      <c r="J1048477"/>
      <c r="K1048477"/>
      <c r="L1048477"/>
      <c r="M1048477"/>
      <c r="N1048477" s="382"/>
    </row>
    <row r="1048478" ht="13.5" spans="1:14">
      <c r="A1048478" s="236"/>
      <c r="B1048478" s="379"/>
      <c r="C1048478" s="380"/>
      <c r="D1048478"/>
      <c r="E1048478"/>
      <c r="F1048478"/>
      <c r="G1048478"/>
      <c r="H1048478"/>
      <c r="I1048478" s="381"/>
      <c r="J1048478"/>
      <c r="K1048478"/>
      <c r="L1048478"/>
      <c r="M1048478"/>
      <c r="N1048478" s="382"/>
    </row>
    <row r="1048479" ht="13.5" spans="1:14">
      <c r="A1048479" s="236"/>
      <c r="B1048479" s="379"/>
      <c r="C1048479" s="380"/>
      <c r="D1048479"/>
      <c r="E1048479"/>
      <c r="F1048479"/>
      <c r="G1048479"/>
      <c r="H1048479"/>
      <c r="I1048479" s="381"/>
      <c r="J1048479"/>
      <c r="K1048479"/>
      <c r="L1048479"/>
      <c r="M1048479"/>
      <c r="N1048479" s="382"/>
    </row>
    <row r="1048480" ht="13.5" spans="1:14">
      <c r="A1048480" s="236"/>
      <c r="B1048480" s="379"/>
      <c r="C1048480" s="380"/>
      <c r="D1048480"/>
      <c r="E1048480"/>
      <c r="F1048480"/>
      <c r="G1048480"/>
      <c r="H1048480"/>
      <c r="I1048480" s="381"/>
      <c r="J1048480"/>
      <c r="K1048480"/>
      <c r="L1048480"/>
      <c r="M1048480"/>
      <c r="N1048480" s="382"/>
    </row>
    <row r="1048481" ht="13.5" spans="1:14">
      <c r="A1048481" s="236"/>
      <c r="B1048481" s="379"/>
      <c r="C1048481" s="380"/>
      <c r="D1048481"/>
      <c r="E1048481"/>
      <c r="F1048481"/>
      <c r="G1048481"/>
      <c r="H1048481"/>
      <c r="I1048481" s="381"/>
      <c r="J1048481"/>
      <c r="K1048481"/>
      <c r="L1048481"/>
      <c r="M1048481"/>
      <c r="N1048481" s="382"/>
    </row>
    <row r="1048482" ht="13.5" spans="1:14">
      <c r="A1048482" s="236"/>
      <c r="B1048482" s="379"/>
      <c r="C1048482" s="380"/>
      <c r="D1048482"/>
      <c r="E1048482"/>
      <c r="F1048482"/>
      <c r="G1048482"/>
      <c r="H1048482"/>
      <c r="I1048482" s="381"/>
      <c r="J1048482"/>
      <c r="K1048482"/>
      <c r="L1048482"/>
      <c r="M1048482"/>
      <c r="N1048482" s="382"/>
    </row>
    <row r="1048483" ht="13.5" spans="1:14">
      <c r="A1048483" s="236"/>
      <c r="B1048483" s="379"/>
      <c r="C1048483" s="380"/>
      <c r="D1048483"/>
      <c r="E1048483"/>
      <c r="F1048483"/>
      <c r="G1048483"/>
      <c r="H1048483"/>
      <c r="I1048483" s="381"/>
      <c r="J1048483"/>
      <c r="K1048483"/>
      <c r="L1048483"/>
      <c r="M1048483"/>
      <c r="N1048483" s="382"/>
    </row>
    <row r="1048484" ht="13.5" spans="1:14">
      <c r="A1048484" s="236"/>
      <c r="B1048484" s="379"/>
      <c r="C1048484" s="380"/>
      <c r="D1048484"/>
      <c r="E1048484"/>
      <c r="F1048484"/>
      <c r="G1048484"/>
      <c r="H1048484"/>
      <c r="I1048484" s="381"/>
      <c r="J1048484"/>
      <c r="K1048484"/>
      <c r="L1048484"/>
      <c r="M1048484"/>
      <c r="N1048484" s="382"/>
    </row>
    <row r="1048485" ht="13.5" spans="1:14">
      <c r="A1048485" s="236"/>
      <c r="B1048485" s="379"/>
      <c r="C1048485" s="380"/>
      <c r="D1048485"/>
      <c r="E1048485"/>
      <c r="F1048485"/>
      <c r="G1048485"/>
      <c r="H1048485"/>
      <c r="I1048485" s="381"/>
      <c r="J1048485"/>
      <c r="K1048485"/>
      <c r="L1048485"/>
      <c r="M1048485"/>
      <c r="N1048485" s="382"/>
    </row>
    <row r="1048486" ht="13.5" spans="1:14">
      <c r="A1048486" s="236"/>
      <c r="B1048486" s="379"/>
      <c r="C1048486" s="380"/>
      <c r="D1048486"/>
      <c r="E1048486"/>
      <c r="F1048486"/>
      <c r="G1048486"/>
      <c r="H1048486"/>
      <c r="I1048486" s="381"/>
      <c r="J1048486"/>
      <c r="K1048486"/>
      <c r="L1048486"/>
      <c r="M1048486"/>
      <c r="N1048486" s="382"/>
    </row>
    <row r="1048487" ht="13.5" spans="1:14">
      <c r="A1048487" s="236"/>
      <c r="B1048487" s="379"/>
      <c r="C1048487" s="380"/>
      <c r="D1048487"/>
      <c r="E1048487"/>
      <c r="F1048487"/>
      <c r="G1048487"/>
      <c r="H1048487"/>
      <c r="I1048487" s="381"/>
      <c r="J1048487"/>
      <c r="K1048487"/>
      <c r="L1048487"/>
      <c r="M1048487"/>
      <c r="N1048487" s="382"/>
    </row>
    <row r="1048488" ht="13.5" spans="1:14">
      <c r="A1048488" s="236"/>
      <c r="B1048488" s="379"/>
      <c r="C1048488" s="380"/>
      <c r="D1048488"/>
      <c r="E1048488"/>
      <c r="F1048488"/>
      <c r="G1048488"/>
      <c r="H1048488"/>
      <c r="I1048488" s="381"/>
      <c r="J1048488"/>
      <c r="K1048488"/>
      <c r="L1048488"/>
      <c r="M1048488"/>
      <c r="N1048488" s="382"/>
    </row>
    <row r="1048489" ht="13.5" spans="1:14">
      <c r="A1048489" s="236"/>
      <c r="B1048489" s="379"/>
      <c r="C1048489" s="380"/>
      <c r="D1048489"/>
      <c r="E1048489"/>
      <c r="F1048489"/>
      <c r="G1048489"/>
      <c r="H1048489"/>
      <c r="I1048489" s="381"/>
      <c r="J1048489"/>
      <c r="K1048489"/>
      <c r="L1048489"/>
      <c r="M1048489"/>
      <c r="N1048489" s="382"/>
    </row>
    <row r="1048490" ht="13.5" spans="1:14">
      <c r="A1048490" s="236"/>
      <c r="B1048490" s="379"/>
      <c r="C1048490" s="380"/>
      <c r="D1048490"/>
      <c r="E1048490"/>
      <c r="F1048490"/>
      <c r="G1048490"/>
      <c r="H1048490"/>
      <c r="I1048490" s="381"/>
      <c r="J1048490"/>
      <c r="K1048490"/>
      <c r="L1048490"/>
      <c r="M1048490"/>
      <c r="N1048490" s="382"/>
    </row>
    <row r="1048491" ht="13.5" spans="1:14">
      <c r="A1048491" s="236"/>
      <c r="B1048491" s="379"/>
      <c r="C1048491" s="380"/>
      <c r="D1048491"/>
      <c r="E1048491"/>
      <c r="F1048491"/>
      <c r="G1048491"/>
      <c r="H1048491"/>
      <c r="I1048491" s="381"/>
      <c r="J1048491"/>
      <c r="K1048491"/>
      <c r="L1048491"/>
      <c r="M1048491"/>
      <c r="N1048491" s="382"/>
    </row>
    <row r="1048492" ht="13.5" spans="1:14">
      <c r="A1048492" s="236"/>
      <c r="B1048492" s="379"/>
      <c r="C1048492" s="380"/>
      <c r="D1048492"/>
      <c r="E1048492"/>
      <c r="F1048492"/>
      <c r="G1048492"/>
      <c r="H1048492"/>
      <c r="I1048492" s="381"/>
      <c r="J1048492"/>
      <c r="K1048492"/>
      <c r="L1048492"/>
      <c r="M1048492"/>
      <c r="N1048492" s="382"/>
    </row>
    <row r="1048493" ht="13.5" spans="1:14">
      <c r="A1048493" s="236"/>
      <c r="B1048493" s="379"/>
      <c r="C1048493" s="380"/>
      <c r="D1048493"/>
      <c r="E1048493"/>
      <c r="F1048493"/>
      <c r="G1048493"/>
      <c r="H1048493"/>
      <c r="I1048493" s="381"/>
      <c r="J1048493"/>
      <c r="K1048493"/>
      <c r="L1048493"/>
      <c r="M1048493"/>
      <c r="N1048493" s="382"/>
    </row>
    <row r="1048494" ht="13.5" spans="1:14">
      <c r="A1048494" s="236"/>
      <c r="B1048494" s="379"/>
      <c r="C1048494" s="380"/>
      <c r="D1048494"/>
      <c r="E1048494"/>
      <c r="F1048494"/>
      <c r="G1048494"/>
      <c r="H1048494"/>
      <c r="I1048494" s="381"/>
      <c r="J1048494"/>
      <c r="K1048494"/>
      <c r="L1048494"/>
      <c r="M1048494"/>
      <c r="N1048494" s="382"/>
    </row>
    <row r="1048495" ht="13.5" spans="1:14">
      <c r="A1048495" s="236"/>
      <c r="B1048495" s="379"/>
      <c r="C1048495" s="380"/>
      <c r="D1048495"/>
      <c r="E1048495"/>
      <c r="F1048495"/>
      <c r="G1048495"/>
      <c r="H1048495"/>
      <c r="I1048495" s="381"/>
      <c r="J1048495"/>
      <c r="K1048495"/>
      <c r="L1048495"/>
      <c r="M1048495"/>
      <c r="N1048495" s="382"/>
    </row>
    <row r="1048496" ht="13.5" spans="1:14">
      <c r="A1048496" s="236"/>
      <c r="B1048496" s="379"/>
      <c r="C1048496" s="380"/>
      <c r="D1048496"/>
      <c r="E1048496"/>
      <c r="F1048496"/>
      <c r="G1048496"/>
      <c r="H1048496"/>
      <c r="I1048496" s="381"/>
      <c r="J1048496"/>
      <c r="K1048496"/>
      <c r="L1048496"/>
      <c r="M1048496"/>
      <c r="N1048496" s="382"/>
    </row>
    <row r="1048497" ht="13.5" spans="1:14">
      <c r="A1048497" s="236"/>
      <c r="B1048497" s="379"/>
      <c r="C1048497" s="380"/>
      <c r="D1048497"/>
      <c r="E1048497"/>
      <c r="F1048497"/>
      <c r="G1048497"/>
      <c r="H1048497"/>
      <c r="I1048497" s="381"/>
      <c r="J1048497"/>
      <c r="K1048497"/>
      <c r="L1048497"/>
      <c r="M1048497"/>
      <c r="N1048497" s="382"/>
    </row>
    <row r="1048498" ht="13.5" spans="1:14">
      <c r="A1048498" s="236"/>
      <c r="B1048498" s="379"/>
      <c r="C1048498" s="380"/>
      <c r="D1048498"/>
      <c r="E1048498"/>
      <c r="F1048498"/>
      <c r="G1048498"/>
      <c r="H1048498"/>
      <c r="I1048498" s="381"/>
      <c r="J1048498"/>
      <c r="K1048498"/>
      <c r="L1048498"/>
      <c r="M1048498"/>
      <c r="N1048498" s="382"/>
    </row>
    <row r="1048499" ht="13.5" spans="1:14">
      <c r="A1048499" s="236"/>
      <c r="B1048499" s="379"/>
      <c r="C1048499" s="380"/>
      <c r="D1048499"/>
      <c r="E1048499"/>
      <c r="F1048499"/>
      <c r="G1048499"/>
      <c r="H1048499"/>
      <c r="I1048499" s="381"/>
      <c r="J1048499"/>
      <c r="K1048499"/>
      <c r="L1048499"/>
      <c r="M1048499"/>
      <c r="N1048499" s="382"/>
    </row>
    <row r="1048500" ht="13.5" spans="1:14">
      <c r="A1048500" s="236"/>
      <c r="B1048500" s="379"/>
      <c r="C1048500" s="380"/>
      <c r="D1048500"/>
      <c r="E1048500"/>
      <c r="F1048500"/>
      <c r="G1048500"/>
      <c r="H1048500"/>
      <c r="I1048500" s="381"/>
      <c r="J1048500"/>
      <c r="K1048500"/>
      <c r="L1048500"/>
      <c r="M1048500"/>
      <c r="N1048500" s="382"/>
    </row>
    <row r="1048501" ht="13.5" spans="1:14">
      <c r="A1048501" s="236"/>
      <c r="B1048501" s="379"/>
      <c r="C1048501" s="380"/>
      <c r="D1048501"/>
      <c r="E1048501"/>
      <c r="F1048501"/>
      <c r="G1048501"/>
      <c r="H1048501"/>
      <c r="I1048501" s="381"/>
      <c r="J1048501"/>
      <c r="K1048501"/>
      <c r="L1048501"/>
      <c r="M1048501"/>
      <c r="N1048501" s="382"/>
    </row>
    <row r="1048502" ht="13.5" spans="1:14">
      <c r="A1048502" s="236"/>
      <c r="B1048502" s="379"/>
      <c r="C1048502" s="380"/>
      <c r="D1048502"/>
      <c r="E1048502"/>
      <c r="F1048502"/>
      <c r="G1048502"/>
      <c r="H1048502"/>
      <c r="I1048502" s="381"/>
      <c r="J1048502"/>
      <c r="K1048502"/>
      <c r="L1048502"/>
      <c r="M1048502"/>
      <c r="N1048502" s="382"/>
    </row>
    <row r="1048503" ht="13.5" spans="1:14">
      <c r="A1048503" s="236"/>
      <c r="B1048503" s="379"/>
      <c r="C1048503" s="380"/>
      <c r="D1048503"/>
      <c r="E1048503"/>
      <c r="F1048503"/>
      <c r="G1048503"/>
      <c r="H1048503"/>
      <c r="I1048503" s="381"/>
      <c r="J1048503"/>
      <c r="K1048503"/>
      <c r="L1048503"/>
      <c r="M1048503"/>
      <c r="N1048503" s="382"/>
    </row>
    <row r="1048504" ht="13.5" spans="1:14">
      <c r="A1048504" s="236"/>
      <c r="B1048504" s="379"/>
      <c r="C1048504" s="380"/>
      <c r="D1048504"/>
      <c r="E1048504"/>
      <c r="F1048504"/>
      <c r="G1048504"/>
      <c r="H1048504"/>
      <c r="I1048504" s="381"/>
      <c r="J1048504"/>
      <c r="K1048504"/>
      <c r="L1048504"/>
      <c r="M1048504"/>
      <c r="N1048504" s="382"/>
    </row>
    <row r="1048505" ht="13.5" spans="1:14">
      <c r="A1048505" s="236"/>
      <c r="B1048505" s="379"/>
      <c r="C1048505" s="380"/>
      <c r="D1048505"/>
      <c r="E1048505"/>
      <c r="F1048505"/>
      <c r="G1048505"/>
      <c r="H1048505"/>
      <c r="I1048505" s="381"/>
      <c r="J1048505"/>
      <c r="K1048505"/>
      <c r="L1048505"/>
      <c r="M1048505"/>
      <c r="N1048505" s="382"/>
    </row>
    <row r="1048506" ht="13.5" spans="1:14">
      <c r="A1048506" s="236"/>
      <c r="B1048506" s="379"/>
      <c r="C1048506" s="380"/>
      <c r="D1048506"/>
      <c r="E1048506"/>
      <c r="F1048506"/>
      <c r="G1048506"/>
      <c r="H1048506"/>
      <c r="I1048506" s="381"/>
      <c r="J1048506"/>
      <c r="K1048506"/>
      <c r="L1048506"/>
      <c r="M1048506"/>
      <c r="N1048506" s="382"/>
    </row>
    <row r="1048507" ht="13.5" spans="1:14">
      <c r="A1048507" s="236"/>
      <c r="B1048507" s="379"/>
      <c r="C1048507" s="380"/>
      <c r="D1048507"/>
      <c r="E1048507"/>
      <c r="F1048507"/>
      <c r="G1048507"/>
      <c r="H1048507"/>
      <c r="I1048507" s="381"/>
      <c r="J1048507"/>
      <c r="K1048507"/>
      <c r="L1048507"/>
      <c r="M1048507"/>
      <c r="N1048507" s="382"/>
    </row>
    <row r="1048508" ht="13.5" spans="1:14">
      <c r="A1048508" s="236"/>
      <c r="B1048508" s="379"/>
      <c r="C1048508" s="380"/>
      <c r="D1048508"/>
      <c r="E1048508"/>
      <c r="F1048508"/>
      <c r="G1048508"/>
      <c r="H1048508"/>
      <c r="I1048508" s="381"/>
      <c r="J1048508"/>
      <c r="K1048508"/>
      <c r="L1048508"/>
      <c r="M1048508"/>
      <c r="N1048508" s="382"/>
    </row>
    <row r="1048509" ht="13.5" spans="1:14">
      <c r="A1048509" s="236"/>
      <c r="B1048509" s="379"/>
      <c r="C1048509" s="380"/>
      <c r="D1048509"/>
      <c r="E1048509"/>
      <c r="F1048509"/>
      <c r="G1048509"/>
      <c r="H1048509"/>
      <c r="I1048509" s="381"/>
      <c r="J1048509"/>
      <c r="K1048509"/>
      <c r="L1048509"/>
      <c r="M1048509"/>
      <c r="N1048509" s="382"/>
    </row>
    <row r="1048510" ht="13.5" spans="1:14">
      <c r="A1048510" s="236"/>
      <c r="B1048510" s="379"/>
      <c r="C1048510" s="380"/>
      <c r="D1048510"/>
      <c r="E1048510"/>
      <c r="F1048510"/>
      <c r="G1048510"/>
      <c r="H1048510"/>
      <c r="I1048510" s="381"/>
      <c r="J1048510"/>
      <c r="K1048510"/>
      <c r="L1048510"/>
      <c r="M1048510"/>
      <c r="N1048510" s="382"/>
    </row>
    <row r="1048511" ht="13.5" spans="1:14">
      <c r="A1048511" s="236"/>
      <c r="B1048511" s="379"/>
      <c r="C1048511" s="380"/>
      <c r="D1048511"/>
      <c r="E1048511"/>
      <c r="F1048511"/>
      <c r="G1048511"/>
      <c r="H1048511"/>
      <c r="I1048511" s="381"/>
      <c r="J1048511"/>
      <c r="K1048511"/>
      <c r="L1048511"/>
      <c r="M1048511"/>
      <c r="N1048511" s="382"/>
    </row>
    <row r="1048512" ht="13.5" spans="1:14">
      <c r="A1048512" s="236"/>
      <c r="B1048512" s="379"/>
      <c r="C1048512" s="380"/>
      <c r="D1048512"/>
      <c r="E1048512"/>
      <c r="F1048512"/>
      <c r="G1048512"/>
      <c r="H1048512"/>
      <c r="I1048512" s="381"/>
      <c r="J1048512"/>
      <c r="K1048512"/>
      <c r="L1048512"/>
      <c r="M1048512"/>
      <c r="N1048512" s="382"/>
    </row>
    <row r="1048513" ht="13.5" spans="1:14">
      <c r="A1048513" s="236"/>
      <c r="B1048513" s="379"/>
      <c r="C1048513" s="380"/>
      <c r="D1048513"/>
      <c r="E1048513"/>
      <c r="F1048513"/>
      <c r="G1048513"/>
      <c r="H1048513"/>
      <c r="I1048513" s="381"/>
      <c r="J1048513"/>
      <c r="K1048513"/>
      <c r="L1048513"/>
      <c r="M1048513"/>
      <c r="N1048513" s="382"/>
    </row>
    <row r="1048514" ht="13.5" spans="1:14">
      <c r="A1048514" s="236"/>
      <c r="B1048514" s="379"/>
      <c r="C1048514" s="380"/>
      <c r="D1048514"/>
      <c r="E1048514"/>
      <c r="F1048514"/>
      <c r="G1048514"/>
      <c r="H1048514"/>
      <c r="I1048514" s="381"/>
      <c r="J1048514"/>
      <c r="K1048514"/>
      <c r="L1048514"/>
      <c r="M1048514"/>
      <c r="N1048514" s="382"/>
    </row>
    <row r="1048515" ht="13.5" spans="1:14">
      <c r="A1048515" s="236"/>
      <c r="B1048515" s="379"/>
      <c r="C1048515" s="380"/>
      <c r="D1048515"/>
      <c r="E1048515"/>
      <c r="F1048515"/>
      <c r="G1048515"/>
      <c r="H1048515"/>
      <c r="I1048515" s="381"/>
      <c r="J1048515"/>
      <c r="K1048515"/>
      <c r="L1048515"/>
      <c r="M1048515"/>
      <c r="N1048515" s="382"/>
    </row>
    <row r="1048516" ht="13.5" spans="1:14">
      <c r="A1048516" s="236"/>
      <c r="B1048516" s="379"/>
      <c r="C1048516" s="380"/>
      <c r="D1048516"/>
      <c r="E1048516"/>
      <c r="F1048516"/>
      <c r="G1048516"/>
      <c r="H1048516"/>
      <c r="I1048516" s="381"/>
      <c r="J1048516"/>
      <c r="K1048516"/>
      <c r="L1048516"/>
      <c r="M1048516"/>
      <c r="N1048516" s="382"/>
    </row>
    <row r="1048517" ht="13.5" spans="1:14">
      <c r="A1048517" s="236"/>
      <c r="B1048517" s="379"/>
      <c r="C1048517" s="380"/>
      <c r="D1048517"/>
      <c r="E1048517"/>
      <c r="F1048517"/>
      <c r="G1048517"/>
      <c r="H1048517"/>
      <c r="I1048517" s="381"/>
      <c r="J1048517"/>
      <c r="K1048517"/>
      <c r="L1048517"/>
      <c r="M1048517"/>
      <c r="N1048517" s="382"/>
    </row>
    <row r="1048518" ht="13.5" spans="1:14">
      <c r="A1048518" s="236"/>
      <c r="B1048518" s="379"/>
      <c r="C1048518" s="380"/>
      <c r="D1048518"/>
      <c r="E1048518"/>
      <c r="F1048518"/>
      <c r="G1048518"/>
      <c r="H1048518"/>
      <c r="I1048518" s="381"/>
      <c r="J1048518"/>
      <c r="K1048518"/>
      <c r="L1048518"/>
      <c r="M1048518"/>
      <c r="N1048518" s="382"/>
    </row>
    <row r="1048519" ht="13.5" spans="1:14">
      <c r="A1048519" s="236"/>
      <c r="B1048519" s="379"/>
      <c r="C1048519" s="380"/>
      <c r="D1048519"/>
      <c r="E1048519"/>
      <c r="F1048519"/>
      <c r="G1048519"/>
      <c r="H1048519"/>
      <c r="I1048519" s="381"/>
      <c r="J1048519"/>
      <c r="K1048519"/>
      <c r="L1048519"/>
      <c r="M1048519"/>
      <c r="N1048519" s="382"/>
    </row>
    <row r="1048520" ht="13.5" spans="1:14">
      <c r="A1048520" s="236"/>
      <c r="B1048520" s="379"/>
      <c r="C1048520" s="380"/>
      <c r="D1048520"/>
      <c r="E1048520"/>
      <c r="F1048520"/>
      <c r="G1048520"/>
      <c r="H1048520"/>
      <c r="I1048520" s="381"/>
      <c r="J1048520"/>
      <c r="K1048520"/>
      <c r="L1048520"/>
      <c r="M1048520"/>
      <c r="N1048520" s="382"/>
    </row>
    <row r="1048521" ht="13.5" spans="1:14">
      <c r="A1048521" s="236"/>
      <c r="B1048521" s="379"/>
      <c r="C1048521" s="380"/>
      <c r="D1048521"/>
      <c r="E1048521"/>
      <c r="F1048521"/>
      <c r="G1048521"/>
      <c r="H1048521"/>
      <c r="I1048521" s="381"/>
      <c r="J1048521"/>
      <c r="K1048521"/>
      <c r="L1048521"/>
      <c r="M1048521"/>
      <c r="N1048521" s="382"/>
    </row>
    <row r="1048522" ht="13.5" spans="1:14">
      <c r="A1048522" s="236"/>
      <c r="B1048522" s="379"/>
      <c r="C1048522" s="380"/>
      <c r="D1048522"/>
      <c r="E1048522"/>
      <c r="F1048522"/>
      <c r="G1048522"/>
      <c r="H1048522"/>
      <c r="I1048522" s="381"/>
      <c r="J1048522"/>
      <c r="K1048522"/>
      <c r="L1048522"/>
      <c r="M1048522"/>
      <c r="N1048522" s="382"/>
    </row>
    <row r="1048523" ht="13.5" spans="1:14">
      <c r="A1048523" s="236"/>
      <c r="B1048523" s="379"/>
      <c r="C1048523" s="380"/>
      <c r="D1048523"/>
      <c r="E1048523"/>
      <c r="F1048523"/>
      <c r="G1048523"/>
      <c r="H1048523"/>
      <c r="I1048523" s="381"/>
      <c r="J1048523"/>
      <c r="K1048523"/>
      <c r="L1048523"/>
      <c r="M1048523"/>
      <c r="N1048523" s="382"/>
    </row>
    <row r="1048524" ht="13.5" spans="1:14">
      <c r="A1048524" s="236"/>
      <c r="B1048524" s="379"/>
      <c r="C1048524" s="380"/>
      <c r="D1048524"/>
      <c r="E1048524"/>
      <c r="F1048524"/>
      <c r="G1048524"/>
      <c r="H1048524"/>
      <c r="I1048524" s="381"/>
      <c r="J1048524"/>
      <c r="K1048524"/>
      <c r="L1048524"/>
      <c r="M1048524"/>
      <c r="N1048524" s="382"/>
    </row>
    <row r="1048525" ht="13.5" spans="1:14">
      <c r="A1048525" s="236"/>
      <c r="B1048525" s="379"/>
      <c r="C1048525" s="380"/>
      <c r="D1048525"/>
      <c r="E1048525"/>
      <c r="F1048525"/>
      <c r="G1048525"/>
      <c r="H1048525"/>
      <c r="I1048525" s="381"/>
      <c r="J1048525"/>
      <c r="K1048525"/>
      <c r="L1048525"/>
      <c r="M1048525"/>
      <c r="N1048525" s="382"/>
    </row>
    <row r="1048526" ht="13.5" spans="1:14">
      <c r="A1048526" s="236"/>
      <c r="B1048526" s="379"/>
      <c r="C1048526" s="380"/>
      <c r="D1048526"/>
      <c r="E1048526"/>
      <c r="F1048526"/>
      <c r="G1048526"/>
      <c r="H1048526"/>
      <c r="I1048526" s="381"/>
      <c r="J1048526"/>
      <c r="K1048526"/>
      <c r="L1048526"/>
      <c r="M1048526"/>
      <c r="N1048526" s="382"/>
    </row>
    <row r="1048527" ht="13.5" spans="1:14">
      <c r="A1048527" s="236"/>
      <c r="B1048527" s="379"/>
      <c r="C1048527" s="380"/>
      <c r="D1048527"/>
      <c r="E1048527"/>
      <c r="F1048527"/>
      <c r="G1048527"/>
      <c r="H1048527"/>
      <c r="I1048527" s="381"/>
      <c r="J1048527"/>
      <c r="K1048527"/>
      <c r="L1048527"/>
      <c r="M1048527"/>
      <c r="N1048527" s="382"/>
    </row>
  </sheetData>
  <mergeCells count="450">
    <mergeCell ref="A1:N1"/>
    <mergeCell ref="A2:N2"/>
    <mergeCell ref="A4:A5"/>
    <mergeCell ref="A6:A9"/>
    <mergeCell ref="A10:A12"/>
    <mergeCell ref="A13:A15"/>
    <mergeCell ref="A16:A17"/>
    <mergeCell ref="A19:A22"/>
    <mergeCell ref="A23:A24"/>
    <mergeCell ref="A25:A26"/>
    <mergeCell ref="A27:A30"/>
    <mergeCell ref="A31:A33"/>
    <mergeCell ref="A34:A37"/>
    <mergeCell ref="A38:A40"/>
    <mergeCell ref="A41:A44"/>
    <mergeCell ref="A45:A47"/>
    <mergeCell ref="A50:A51"/>
    <mergeCell ref="A52:A55"/>
    <mergeCell ref="A56:A58"/>
    <mergeCell ref="A59:A60"/>
    <mergeCell ref="A63:A66"/>
    <mergeCell ref="A68:A70"/>
    <mergeCell ref="A73:A77"/>
    <mergeCell ref="A78:A79"/>
    <mergeCell ref="A80:A83"/>
    <mergeCell ref="A84:A86"/>
    <mergeCell ref="A87:A89"/>
    <mergeCell ref="A90:A92"/>
    <mergeCell ref="A94:A97"/>
    <mergeCell ref="A98:A100"/>
    <mergeCell ref="A101:A102"/>
    <mergeCell ref="A103:A105"/>
    <mergeCell ref="A106:A109"/>
    <mergeCell ref="A110:A112"/>
    <mergeCell ref="A113:A117"/>
    <mergeCell ref="A118:A119"/>
    <mergeCell ref="A120:A121"/>
    <mergeCell ref="A122:A124"/>
    <mergeCell ref="A125:A126"/>
    <mergeCell ref="A127:A128"/>
    <mergeCell ref="A129:A131"/>
    <mergeCell ref="A132:A134"/>
    <mergeCell ref="A135:A136"/>
    <mergeCell ref="A137:A140"/>
    <mergeCell ref="A141:A142"/>
    <mergeCell ref="A143:A148"/>
    <mergeCell ref="A149:A150"/>
    <mergeCell ref="A151:A152"/>
    <mergeCell ref="A154:A155"/>
    <mergeCell ref="A156:A157"/>
    <mergeCell ref="A159:A160"/>
    <mergeCell ref="A161:A162"/>
    <mergeCell ref="A163:A164"/>
    <mergeCell ref="A165:A168"/>
    <mergeCell ref="A169:A170"/>
    <mergeCell ref="A171:A174"/>
    <mergeCell ref="A175:A179"/>
    <mergeCell ref="A181:A183"/>
    <mergeCell ref="A184:A187"/>
    <mergeCell ref="A188:A189"/>
    <mergeCell ref="A190:A191"/>
    <mergeCell ref="A192:A195"/>
    <mergeCell ref="A197:A198"/>
    <mergeCell ref="A200:A201"/>
    <mergeCell ref="A202:A203"/>
    <mergeCell ref="A204:A206"/>
    <mergeCell ref="B4:B5"/>
    <mergeCell ref="B6:B9"/>
    <mergeCell ref="B10:B12"/>
    <mergeCell ref="B13:B15"/>
    <mergeCell ref="B16:B17"/>
    <mergeCell ref="B19:B22"/>
    <mergeCell ref="B23:B24"/>
    <mergeCell ref="B25:B26"/>
    <mergeCell ref="B27:B30"/>
    <mergeCell ref="B31:B33"/>
    <mergeCell ref="B34:B37"/>
    <mergeCell ref="B38:B40"/>
    <mergeCell ref="B41:B44"/>
    <mergeCell ref="B45:B47"/>
    <mergeCell ref="B50:B51"/>
    <mergeCell ref="B52:B55"/>
    <mergeCell ref="B56:B58"/>
    <mergeCell ref="B59:B60"/>
    <mergeCell ref="B63:B66"/>
    <mergeCell ref="B68:B70"/>
    <mergeCell ref="B73:B77"/>
    <mergeCell ref="B78:B79"/>
    <mergeCell ref="B80:B83"/>
    <mergeCell ref="B84:B86"/>
    <mergeCell ref="B87:B89"/>
    <mergeCell ref="B90:B92"/>
    <mergeCell ref="B94:B97"/>
    <mergeCell ref="B98:B100"/>
    <mergeCell ref="B101:B102"/>
    <mergeCell ref="B103:B105"/>
    <mergeCell ref="B106:B109"/>
    <mergeCell ref="B110:B112"/>
    <mergeCell ref="B113:B117"/>
    <mergeCell ref="B118:B119"/>
    <mergeCell ref="B120:B121"/>
    <mergeCell ref="B122:B124"/>
    <mergeCell ref="B125:B126"/>
    <mergeCell ref="B127:B128"/>
    <mergeCell ref="B129:B131"/>
    <mergeCell ref="B132:B134"/>
    <mergeCell ref="B135:B136"/>
    <mergeCell ref="B137:B140"/>
    <mergeCell ref="B141:B142"/>
    <mergeCell ref="B143:B148"/>
    <mergeCell ref="B149:B150"/>
    <mergeCell ref="B151:B152"/>
    <mergeCell ref="B154:B155"/>
    <mergeCell ref="B156:B157"/>
    <mergeCell ref="B159:B160"/>
    <mergeCell ref="B161:B162"/>
    <mergeCell ref="B163:B164"/>
    <mergeCell ref="B165:B168"/>
    <mergeCell ref="B169:B170"/>
    <mergeCell ref="B171:B174"/>
    <mergeCell ref="B175:B179"/>
    <mergeCell ref="B181:B183"/>
    <mergeCell ref="B184:B187"/>
    <mergeCell ref="B188:B189"/>
    <mergeCell ref="B190:B191"/>
    <mergeCell ref="B192:B195"/>
    <mergeCell ref="B197:B198"/>
    <mergeCell ref="B200:B201"/>
    <mergeCell ref="B202:B203"/>
    <mergeCell ref="B204:B206"/>
    <mergeCell ref="J4:J5"/>
    <mergeCell ref="J6:J9"/>
    <mergeCell ref="J10:J12"/>
    <mergeCell ref="J13:J15"/>
    <mergeCell ref="J16:J17"/>
    <mergeCell ref="J19:J22"/>
    <mergeCell ref="J23:J24"/>
    <mergeCell ref="J25:J26"/>
    <mergeCell ref="J27:J30"/>
    <mergeCell ref="J31:J33"/>
    <mergeCell ref="J34:J37"/>
    <mergeCell ref="J38:J39"/>
    <mergeCell ref="J41:J44"/>
    <mergeCell ref="J45:J47"/>
    <mergeCell ref="J50:J51"/>
    <mergeCell ref="J52:J55"/>
    <mergeCell ref="J56:J58"/>
    <mergeCell ref="J59:J60"/>
    <mergeCell ref="J63:J66"/>
    <mergeCell ref="J68:J70"/>
    <mergeCell ref="J73:J76"/>
    <mergeCell ref="J78:J79"/>
    <mergeCell ref="J80:J83"/>
    <mergeCell ref="J84:J86"/>
    <mergeCell ref="J87:J89"/>
    <mergeCell ref="J90:J92"/>
    <mergeCell ref="J94:J97"/>
    <mergeCell ref="J98:J99"/>
    <mergeCell ref="J101:J102"/>
    <mergeCell ref="J103:J105"/>
    <mergeCell ref="J106:J109"/>
    <mergeCell ref="J110:J112"/>
    <mergeCell ref="J113:J114"/>
    <mergeCell ref="J118:J119"/>
    <mergeCell ref="J120:J121"/>
    <mergeCell ref="J122:J123"/>
    <mergeCell ref="J125:J126"/>
    <mergeCell ref="J127:J128"/>
    <mergeCell ref="J129:J131"/>
    <mergeCell ref="J132:J134"/>
    <mergeCell ref="J137:J140"/>
    <mergeCell ref="J141:J142"/>
    <mergeCell ref="J143:J146"/>
    <mergeCell ref="J149:J150"/>
    <mergeCell ref="J151:J152"/>
    <mergeCell ref="J154:J155"/>
    <mergeCell ref="J156:J157"/>
    <mergeCell ref="J159:J160"/>
    <mergeCell ref="J161:J162"/>
    <mergeCell ref="J163:J164"/>
    <mergeCell ref="J165:J166"/>
    <mergeCell ref="J167:J168"/>
    <mergeCell ref="J169:J170"/>
    <mergeCell ref="J171:J174"/>
    <mergeCell ref="J175:J179"/>
    <mergeCell ref="J181:J182"/>
    <mergeCell ref="J184:J187"/>
    <mergeCell ref="J188:J189"/>
    <mergeCell ref="J190:J191"/>
    <mergeCell ref="J192:J195"/>
    <mergeCell ref="J197:J198"/>
    <mergeCell ref="J199:J201"/>
    <mergeCell ref="J202:J203"/>
    <mergeCell ref="J204:J206"/>
    <mergeCell ref="K4:K5"/>
    <mergeCell ref="K6:K9"/>
    <mergeCell ref="K10:K12"/>
    <mergeCell ref="K13:K15"/>
    <mergeCell ref="K16:K17"/>
    <mergeCell ref="K19:K22"/>
    <mergeCell ref="K23:K24"/>
    <mergeCell ref="K25:K26"/>
    <mergeCell ref="K27:K30"/>
    <mergeCell ref="K31:K33"/>
    <mergeCell ref="K34:K37"/>
    <mergeCell ref="K38:K39"/>
    <mergeCell ref="K41:K44"/>
    <mergeCell ref="K45:K47"/>
    <mergeCell ref="K50:K51"/>
    <mergeCell ref="K52:K55"/>
    <mergeCell ref="K56:K58"/>
    <mergeCell ref="K59:K60"/>
    <mergeCell ref="K63:K66"/>
    <mergeCell ref="K68:K70"/>
    <mergeCell ref="K73:K76"/>
    <mergeCell ref="K78:K79"/>
    <mergeCell ref="K80:K83"/>
    <mergeCell ref="K84:K86"/>
    <mergeCell ref="K87:K89"/>
    <mergeCell ref="K90:K92"/>
    <mergeCell ref="K94:K97"/>
    <mergeCell ref="K98:K99"/>
    <mergeCell ref="K101:K102"/>
    <mergeCell ref="K103:K105"/>
    <mergeCell ref="K106:K109"/>
    <mergeCell ref="K110:K112"/>
    <mergeCell ref="K113:K114"/>
    <mergeCell ref="K118:K119"/>
    <mergeCell ref="K120:K121"/>
    <mergeCell ref="K122:K124"/>
    <mergeCell ref="K125:K126"/>
    <mergeCell ref="K127:K128"/>
    <mergeCell ref="K129:K131"/>
    <mergeCell ref="K132:K134"/>
    <mergeCell ref="K137:K140"/>
    <mergeCell ref="K141:K142"/>
    <mergeCell ref="K143:K146"/>
    <mergeCell ref="K149:K150"/>
    <mergeCell ref="K151:K152"/>
    <mergeCell ref="K154:K155"/>
    <mergeCell ref="K156:K157"/>
    <mergeCell ref="K159:K160"/>
    <mergeCell ref="K161:K162"/>
    <mergeCell ref="K163:K164"/>
    <mergeCell ref="K165:K166"/>
    <mergeCell ref="K167:K168"/>
    <mergeCell ref="K169:K170"/>
    <mergeCell ref="K171:K174"/>
    <mergeCell ref="K175:K179"/>
    <mergeCell ref="K181:K183"/>
    <mergeCell ref="K184:K187"/>
    <mergeCell ref="K188:K189"/>
    <mergeCell ref="K190:K191"/>
    <mergeCell ref="K192:K195"/>
    <mergeCell ref="K197:K198"/>
    <mergeCell ref="K199:K201"/>
    <mergeCell ref="K202:K203"/>
    <mergeCell ref="K204:K206"/>
    <mergeCell ref="L4:L5"/>
    <mergeCell ref="L6:L9"/>
    <mergeCell ref="L10:L12"/>
    <mergeCell ref="L13:L15"/>
    <mergeCell ref="L16:L17"/>
    <mergeCell ref="L19:L22"/>
    <mergeCell ref="L23:L24"/>
    <mergeCell ref="L25:L26"/>
    <mergeCell ref="L27:L30"/>
    <mergeCell ref="L31:L33"/>
    <mergeCell ref="L34:L37"/>
    <mergeCell ref="L38:L39"/>
    <mergeCell ref="L41:L44"/>
    <mergeCell ref="L45:L47"/>
    <mergeCell ref="L50:L51"/>
    <mergeCell ref="L52:L55"/>
    <mergeCell ref="L56:L58"/>
    <mergeCell ref="L59:L60"/>
    <mergeCell ref="L63:L66"/>
    <mergeCell ref="L68:L70"/>
    <mergeCell ref="L73:L76"/>
    <mergeCell ref="L78:L79"/>
    <mergeCell ref="L80:L83"/>
    <mergeCell ref="L84:L86"/>
    <mergeCell ref="L87:L89"/>
    <mergeCell ref="L90:L92"/>
    <mergeCell ref="L94:L97"/>
    <mergeCell ref="L98:L99"/>
    <mergeCell ref="L101:L102"/>
    <mergeCell ref="L103:L105"/>
    <mergeCell ref="L106:L109"/>
    <mergeCell ref="L110:L112"/>
    <mergeCell ref="L113:L114"/>
    <mergeCell ref="L118:L119"/>
    <mergeCell ref="L120:L121"/>
    <mergeCell ref="L122:L123"/>
    <mergeCell ref="L125:L126"/>
    <mergeCell ref="L127:L128"/>
    <mergeCell ref="L129:L131"/>
    <mergeCell ref="L132:L134"/>
    <mergeCell ref="L137:L140"/>
    <mergeCell ref="L141:L142"/>
    <mergeCell ref="L143:L146"/>
    <mergeCell ref="L149:L150"/>
    <mergeCell ref="L151:L152"/>
    <mergeCell ref="L154:L155"/>
    <mergeCell ref="L156:L157"/>
    <mergeCell ref="L159:L160"/>
    <mergeCell ref="L161:L162"/>
    <mergeCell ref="L163:L164"/>
    <mergeCell ref="L165:L166"/>
    <mergeCell ref="L167:L168"/>
    <mergeCell ref="L169:L170"/>
    <mergeCell ref="L171:L174"/>
    <mergeCell ref="L175:L179"/>
    <mergeCell ref="L181:L183"/>
    <mergeCell ref="L184:L187"/>
    <mergeCell ref="L188:L189"/>
    <mergeCell ref="L190:L191"/>
    <mergeCell ref="L192:L195"/>
    <mergeCell ref="L197:L198"/>
    <mergeCell ref="L200:L201"/>
    <mergeCell ref="L202:L203"/>
    <mergeCell ref="L204:L206"/>
    <mergeCell ref="M4:M5"/>
    <mergeCell ref="M6:M9"/>
    <mergeCell ref="M10:M11"/>
    <mergeCell ref="M13:M15"/>
    <mergeCell ref="M16:M17"/>
    <mergeCell ref="M19:M22"/>
    <mergeCell ref="M23:M24"/>
    <mergeCell ref="M25:M26"/>
    <mergeCell ref="M27:M30"/>
    <mergeCell ref="M31:M33"/>
    <mergeCell ref="M34:M37"/>
    <mergeCell ref="M38:M39"/>
    <mergeCell ref="M41:M44"/>
    <mergeCell ref="M45:M47"/>
    <mergeCell ref="M52:M55"/>
    <mergeCell ref="M56:M58"/>
    <mergeCell ref="M59:M60"/>
    <mergeCell ref="M63:M66"/>
    <mergeCell ref="M68:M70"/>
    <mergeCell ref="M73:M76"/>
    <mergeCell ref="M78:M79"/>
    <mergeCell ref="M80:M82"/>
    <mergeCell ref="M84:M86"/>
    <mergeCell ref="M87:M89"/>
    <mergeCell ref="M90:M92"/>
    <mergeCell ref="M94:M97"/>
    <mergeCell ref="M98:M99"/>
    <mergeCell ref="M101:M102"/>
    <mergeCell ref="M103:M105"/>
    <mergeCell ref="M106:M109"/>
    <mergeCell ref="M110:M112"/>
    <mergeCell ref="M113:M114"/>
    <mergeCell ref="M115:M117"/>
    <mergeCell ref="M118:M119"/>
    <mergeCell ref="M120:M121"/>
    <mergeCell ref="M122:M123"/>
    <mergeCell ref="M125:M126"/>
    <mergeCell ref="M127:M128"/>
    <mergeCell ref="M129:M131"/>
    <mergeCell ref="M132:M134"/>
    <mergeCell ref="M137:M140"/>
    <mergeCell ref="M141:M142"/>
    <mergeCell ref="M143:M146"/>
    <mergeCell ref="M149:M150"/>
    <mergeCell ref="M151:M152"/>
    <mergeCell ref="M154:M155"/>
    <mergeCell ref="M156:M157"/>
    <mergeCell ref="M159:M160"/>
    <mergeCell ref="M161:M162"/>
    <mergeCell ref="M163:M164"/>
    <mergeCell ref="M165:M166"/>
    <mergeCell ref="M167:M168"/>
    <mergeCell ref="M169:M170"/>
    <mergeCell ref="M171:M172"/>
    <mergeCell ref="M177:M179"/>
    <mergeCell ref="M181:M182"/>
    <mergeCell ref="M184:M186"/>
    <mergeCell ref="M188:M189"/>
    <mergeCell ref="M192:M195"/>
    <mergeCell ref="M197:M198"/>
    <mergeCell ref="M200:M201"/>
    <mergeCell ref="M204:M206"/>
    <mergeCell ref="N4:N5"/>
    <mergeCell ref="N6:N9"/>
    <mergeCell ref="N10:N12"/>
    <mergeCell ref="N13:N15"/>
    <mergeCell ref="N16:N17"/>
    <mergeCell ref="N19:N22"/>
    <mergeCell ref="N23:N24"/>
    <mergeCell ref="N25:N26"/>
    <mergeCell ref="N27:N30"/>
    <mergeCell ref="N31:N33"/>
    <mergeCell ref="N34:N37"/>
    <mergeCell ref="N38:N39"/>
    <mergeCell ref="N41:N44"/>
    <mergeCell ref="N45:N47"/>
    <mergeCell ref="N50:N51"/>
    <mergeCell ref="N52:N55"/>
    <mergeCell ref="N56:N58"/>
    <mergeCell ref="N59:N60"/>
    <mergeCell ref="N63:N66"/>
    <mergeCell ref="N68:N70"/>
    <mergeCell ref="N73:N76"/>
    <mergeCell ref="N78:N79"/>
    <mergeCell ref="N80:N83"/>
    <mergeCell ref="N84:N86"/>
    <mergeCell ref="N87:N89"/>
    <mergeCell ref="N90:N92"/>
    <mergeCell ref="N94:N97"/>
    <mergeCell ref="N98:N99"/>
    <mergeCell ref="N101:N102"/>
    <mergeCell ref="N103:N105"/>
    <mergeCell ref="N106:N109"/>
    <mergeCell ref="N110:N112"/>
    <mergeCell ref="N113:N114"/>
    <mergeCell ref="N115:N117"/>
    <mergeCell ref="N118:N119"/>
    <mergeCell ref="N120:N121"/>
    <mergeCell ref="N122:N124"/>
    <mergeCell ref="N125:N126"/>
    <mergeCell ref="N127:N128"/>
    <mergeCell ref="N129:N131"/>
    <mergeCell ref="N132:N134"/>
    <mergeCell ref="N135:N136"/>
    <mergeCell ref="N137:N140"/>
    <mergeCell ref="N141:N142"/>
    <mergeCell ref="N143:N146"/>
    <mergeCell ref="N149:N150"/>
    <mergeCell ref="N151:N152"/>
    <mergeCell ref="N154:N155"/>
    <mergeCell ref="N156:N157"/>
    <mergeCell ref="N159:N160"/>
    <mergeCell ref="N161:N162"/>
    <mergeCell ref="N163:N164"/>
    <mergeCell ref="N165:N166"/>
    <mergeCell ref="N167:N168"/>
    <mergeCell ref="N169:N170"/>
    <mergeCell ref="N171:N174"/>
    <mergeCell ref="N177:N179"/>
    <mergeCell ref="N181:N182"/>
    <mergeCell ref="N184:N187"/>
    <mergeCell ref="N188:N189"/>
    <mergeCell ref="N190:N191"/>
    <mergeCell ref="N192:N195"/>
    <mergeCell ref="N197:N198"/>
    <mergeCell ref="N200:N201"/>
    <mergeCell ref="N202:N203"/>
    <mergeCell ref="N204:N206"/>
  </mergeCells>
  <conditionalFormatting sqref="B6">
    <cfRule type="duplicateValues" dxfId="0" priority="18"/>
    <cfRule type="duplicateValues" dxfId="0" priority="17"/>
  </conditionalFormatting>
  <conditionalFormatting sqref="B10">
    <cfRule type="duplicateValues" dxfId="0" priority="16"/>
    <cfRule type="duplicateValues" dxfId="0" priority="15"/>
  </conditionalFormatting>
  <conditionalFormatting sqref="B41">
    <cfRule type="duplicateValues" dxfId="0" priority="20"/>
    <cfRule type="duplicateValues" dxfId="0" priority="19"/>
  </conditionalFormatting>
  <conditionalFormatting sqref="B50">
    <cfRule type="duplicateValues" dxfId="0" priority="14"/>
    <cfRule type="duplicateValues" dxfId="0" priority="13"/>
  </conditionalFormatting>
  <conditionalFormatting sqref="B68">
    <cfRule type="duplicateValues" dxfId="0" priority="12"/>
    <cfRule type="duplicateValues" dxfId="0" priority="11"/>
  </conditionalFormatting>
  <conditionalFormatting sqref="B71">
    <cfRule type="duplicateValues" dxfId="0" priority="10"/>
    <cfRule type="duplicateValues" dxfId="0" priority="9"/>
  </conditionalFormatting>
  <conditionalFormatting sqref="B80">
    <cfRule type="duplicateValues" dxfId="0" priority="22"/>
    <cfRule type="duplicateValues" dxfId="0" priority="21"/>
  </conditionalFormatting>
  <conditionalFormatting sqref="B129">
    <cfRule type="duplicateValues" dxfId="0" priority="2"/>
    <cfRule type="duplicateValues" dxfId="0" priority="1"/>
  </conditionalFormatting>
  <conditionalFormatting sqref="B141">
    <cfRule type="duplicateValues" dxfId="0" priority="24"/>
    <cfRule type="duplicateValues" dxfId="0" priority="23"/>
  </conditionalFormatting>
  <conditionalFormatting sqref="B171">
    <cfRule type="duplicateValues" dxfId="0" priority="8"/>
    <cfRule type="duplicateValues" dxfId="0" priority="7"/>
  </conditionalFormatting>
  <conditionalFormatting sqref="B192">
    <cfRule type="duplicateValues" dxfId="0" priority="6"/>
    <cfRule type="duplicateValues" dxfId="0" priority="5"/>
  </conditionalFormatting>
  <conditionalFormatting sqref="B196">
    <cfRule type="duplicateValues" dxfId="0" priority="4"/>
    <cfRule type="duplicateValues" dxfId="0" priority="3"/>
  </conditionalFormatting>
  <conditionalFormatting sqref="C204">
    <cfRule type="duplicateValues" dxfId="0" priority="28"/>
    <cfRule type="duplicateValues" dxfId="0" priority="27"/>
  </conditionalFormatting>
  <conditionalFormatting sqref="C181:C183">
    <cfRule type="duplicateValues" dxfId="0" priority="26"/>
    <cfRule type="duplicateValues" dxfId="0" priority="25"/>
  </conditionalFormatting>
  <conditionalFormatting sqref="B3:B4 B25 B49 B52 B18:B19 B27 B31 B45 B34 B16 B13 B23 B38 C163:C164 B184 B188 B190 B207:B1048349 B202">
    <cfRule type="duplicateValues" dxfId="0" priority="30"/>
    <cfRule type="duplicateValues" dxfId="0" priority="29"/>
  </conditionalFormatting>
  <conditionalFormatting sqref="B59 B56 B61:B63 B67 B72:B73 B78 B90 B101 B113 B110 B135 B137 B118 B120 B106 B103 B98 B93:B94 B122 B132 B87 B84 B125 B127 B151 B149 B143 B154 B156 B161 B165 B169 B180 B175 B197 B204 B199 C205">
    <cfRule type="duplicateValues" dxfId="0" priority="32"/>
    <cfRule type="duplicateValues" dxfId="0" priority="31"/>
  </conditionalFormatting>
  <pageMargins left="0.751388888888889" right="0.751388888888889" top="0.511805555555556" bottom="0.393055555555556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0"/>
  <sheetViews>
    <sheetView workbookViewId="0">
      <selection activeCell="P12" sqref="P12"/>
    </sheetView>
  </sheetViews>
  <sheetFormatPr defaultColWidth="9" defaultRowHeight="13.5"/>
  <cols>
    <col min="1" max="1" width="5.375" customWidth="1"/>
    <col min="3" max="3" width="10.75" customWidth="1"/>
    <col min="4" max="4" width="12.75" customWidth="1"/>
    <col min="6" max="6" width="9.25" customWidth="1"/>
    <col min="7" max="7" width="21.875" customWidth="1"/>
    <col min="8" max="8" width="17.75" customWidth="1"/>
    <col min="9" max="9" width="15.375" customWidth="1"/>
    <col min="12" max="12" width="10.5" customWidth="1"/>
    <col min="13" max="13" width="24.625" style="170" customWidth="1"/>
  </cols>
  <sheetData>
    <row r="1" ht="49" customHeight="1" spans="1:13">
      <c r="A1" s="171" t="s">
        <v>406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201"/>
    </row>
    <row r="2" ht="27.95" customHeight="1" spans="1:13">
      <c r="A2" s="172" t="s">
        <v>407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202"/>
    </row>
    <row r="3" ht="40.5" spans="1:13">
      <c r="A3" s="173" t="s">
        <v>2</v>
      </c>
      <c r="B3" s="174" t="s">
        <v>3</v>
      </c>
      <c r="C3" s="175" t="s">
        <v>4</v>
      </c>
      <c r="D3" s="173" t="s">
        <v>5</v>
      </c>
      <c r="E3" s="175" t="s">
        <v>6</v>
      </c>
      <c r="F3" s="173" t="s">
        <v>8</v>
      </c>
      <c r="G3" s="176" t="s">
        <v>10</v>
      </c>
      <c r="H3" s="173" t="s">
        <v>7</v>
      </c>
      <c r="I3" s="175" t="s">
        <v>11</v>
      </c>
      <c r="J3" s="173" t="s">
        <v>13</v>
      </c>
      <c r="K3" s="173" t="s">
        <v>12</v>
      </c>
      <c r="L3" s="173" t="s">
        <v>408</v>
      </c>
      <c r="M3" s="203" t="s">
        <v>15</v>
      </c>
    </row>
    <row r="4" ht="58" customHeight="1" spans="1:13">
      <c r="A4" s="177">
        <f>MAX($A$3:A3)+1</f>
        <v>1</v>
      </c>
      <c r="B4" s="178" t="s">
        <v>409</v>
      </c>
      <c r="C4" s="179" t="s">
        <v>409</v>
      </c>
      <c r="D4" s="179" t="s">
        <v>17</v>
      </c>
      <c r="E4" s="177" t="str">
        <f t="shared" ref="E4:E24" si="0">IF(OR(LEN(G4)=15,LEN(G4)=18),IF(MOD(MID(G4,15,3)*1,2),"男","女"),#N/A)</f>
        <v>男</v>
      </c>
      <c r="F4" s="177" t="s">
        <v>20</v>
      </c>
      <c r="G4" s="180" t="s">
        <v>410</v>
      </c>
      <c r="H4" s="177" t="s">
        <v>411</v>
      </c>
      <c r="I4" s="177" t="s">
        <v>160</v>
      </c>
      <c r="J4" s="177" t="s">
        <v>24</v>
      </c>
      <c r="K4" s="197">
        <v>2012.07</v>
      </c>
      <c r="L4" s="177">
        <v>30</v>
      </c>
      <c r="M4" s="204"/>
    </row>
    <row r="5" ht="29.1" customHeight="1" spans="1:13">
      <c r="A5" s="177">
        <f>MAX($A$3:A4)+1</f>
        <v>2</v>
      </c>
      <c r="B5" s="181" t="s">
        <v>412</v>
      </c>
      <c r="C5" s="179" t="s">
        <v>412</v>
      </c>
      <c r="D5" s="179" t="s">
        <v>17</v>
      </c>
      <c r="E5" s="177" t="str">
        <f t="shared" si="0"/>
        <v>男</v>
      </c>
      <c r="F5" s="177" t="s">
        <v>20</v>
      </c>
      <c r="G5" s="182" t="s">
        <v>413</v>
      </c>
      <c r="H5" s="177" t="s">
        <v>411</v>
      </c>
      <c r="I5" s="187" t="s">
        <v>23</v>
      </c>
      <c r="J5" s="177" t="s">
        <v>24</v>
      </c>
      <c r="K5" s="197">
        <v>2013.08</v>
      </c>
      <c r="L5" s="187">
        <v>60</v>
      </c>
      <c r="M5" s="205"/>
    </row>
    <row r="6" ht="29.1" customHeight="1" spans="1:13">
      <c r="A6" s="177"/>
      <c r="B6" s="183"/>
      <c r="C6" s="179" t="s">
        <v>414</v>
      </c>
      <c r="D6" s="179" t="s">
        <v>415</v>
      </c>
      <c r="E6" s="177" t="str">
        <f t="shared" si="0"/>
        <v>女</v>
      </c>
      <c r="F6" s="177" t="s">
        <v>20</v>
      </c>
      <c r="G6" s="182" t="s">
        <v>416</v>
      </c>
      <c r="H6" s="177" t="s">
        <v>411</v>
      </c>
      <c r="I6" s="191"/>
      <c r="J6" s="177" t="s">
        <v>24</v>
      </c>
      <c r="K6" s="197"/>
      <c r="L6" s="191"/>
      <c r="M6" s="162"/>
    </row>
    <row r="7" ht="29.1" customHeight="1" spans="1:13">
      <c r="A7" s="177">
        <f>MAX($A$3:A6)+1</f>
        <v>3</v>
      </c>
      <c r="B7" s="181" t="s">
        <v>417</v>
      </c>
      <c r="C7" s="177" t="s">
        <v>417</v>
      </c>
      <c r="D7" s="179" t="s">
        <v>17</v>
      </c>
      <c r="E7" s="177" t="str">
        <f t="shared" si="0"/>
        <v>男</v>
      </c>
      <c r="F7" s="177" t="s">
        <v>20</v>
      </c>
      <c r="G7" s="180" t="s">
        <v>418</v>
      </c>
      <c r="H7" s="177" t="s">
        <v>411</v>
      </c>
      <c r="I7" s="187" t="s">
        <v>419</v>
      </c>
      <c r="J7" s="177" t="s">
        <v>24</v>
      </c>
      <c r="K7" s="197">
        <v>2014.12</v>
      </c>
      <c r="L7" s="187">
        <v>60</v>
      </c>
      <c r="M7" s="205"/>
    </row>
    <row r="8" ht="29.1" customHeight="1" spans="1:13">
      <c r="A8" s="177"/>
      <c r="B8" s="184"/>
      <c r="C8" s="179" t="s">
        <v>420</v>
      </c>
      <c r="D8" s="179" t="s">
        <v>415</v>
      </c>
      <c r="E8" s="177" t="str">
        <f t="shared" si="0"/>
        <v>女</v>
      </c>
      <c r="F8" s="177" t="s">
        <v>20</v>
      </c>
      <c r="G8" s="182" t="s">
        <v>421</v>
      </c>
      <c r="H8" s="177" t="s">
        <v>411</v>
      </c>
      <c r="I8" s="188"/>
      <c r="J8" s="177" t="s">
        <v>24</v>
      </c>
      <c r="K8" s="197"/>
      <c r="L8" s="188"/>
      <c r="M8" s="160"/>
    </row>
    <row r="9" ht="29.1" customHeight="1" spans="1:13">
      <c r="A9" s="177"/>
      <c r="B9" s="184"/>
      <c r="C9" s="179" t="s">
        <v>422</v>
      </c>
      <c r="D9" s="179" t="s">
        <v>27</v>
      </c>
      <c r="E9" s="177" t="str">
        <f t="shared" si="0"/>
        <v>女</v>
      </c>
      <c r="F9" s="177" t="s">
        <v>20</v>
      </c>
      <c r="G9" s="182" t="s">
        <v>423</v>
      </c>
      <c r="H9" s="177" t="s">
        <v>411</v>
      </c>
      <c r="I9" s="188"/>
      <c r="J9" s="177" t="s">
        <v>24</v>
      </c>
      <c r="K9" s="197"/>
      <c r="L9" s="188"/>
      <c r="M9" s="160"/>
    </row>
    <row r="10" ht="29.1" customHeight="1" spans="1:13">
      <c r="A10" s="177"/>
      <c r="B10" s="183"/>
      <c r="C10" s="179" t="s">
        <v>424</v>
      </c>
      <c r="D10" s="179" t="s">
        <v>27</v>
      </c>
      <c r="E10" s="177" t="str">
        <f t="shared" si="0"/>
        <v>女</v>
      </c>
      <c r="F10" s="177" t="s">
        <v>20</v>
      </c>
      <c r="G10" s="182" t="s">
        <v>425</v>
      </c>
      <c r="H10" s="177" t="s">
        <v>411</v>
      </c>
      <c r="I10" s="191"/>
      <c r="J10" s="177" t="s">
        <v>24</v>
      </c>
      <c r="K10" s="197"/>
      <c r="L10" s="191"/>
      <c r="M10" s="162"/>
    </row>
    <row r="11" ht="29.1" customHeight="1" spans="1:13">
      <c r="A11" s="177">
        <f>MAX($A$3:A10)+1</f>
        <v>4</v>
      </c>
      <c r="B11" s="181" t="s">
        <v>426</v>
      </c>
      <c r="C11" s="185" t="s">
        <v>426</v>
      </c>
      <c r="D11" s="179" t="s">
        <v>17</v>
      </c>
      <c r="E11" s="177" t="str">
        <f t="shared" si="0"/>
        <v>男</v>
      </c>
      <c r="F11" s="177" t="s">
        <v>20</v>
      </c>
      <c r="G11" s="186" t="s">
        <v>427</v>
      </c>
      <c r="H11" s="177" t="s">
        <v>411</v>
      </c>
      <c r="I11" s="187" t="s">
        <v>428</v>
      </c>
      <c r="J11" s="177" t="s">
        <v>24</v>
      </c>
      <c r="K11" s="197">
        <v>2014.11</v>
      </c>
      <c r="L11" s="187">
        <v>60</v>
      </c>
      <c r="M11" s="206"/>
    </row>
    <row r="12" ht="29.1" customHeight="1" spans="1:13">
      <c r="A12" s="177"/>
      <c r="B12" s="183"/>
      <c r="C12" s="185" t="s">
        <v>429</v>
      </c>
      <c r="D12" s="179" t="s">
        <v>415</v>
      </c>
      <c r="E12" s="177" t="str">
        <f t="shared" si="0"/>
        <v>女</v>
      </c>
      <c r="F12" s="177" t="s">
        <v>20</v>
      </c>
      <c r="G12" s="186" t="s">
        <v>430</v>
      </c>
      <c r="H12" s="177" t="s">
        <v>411</v>
      </c>
      <c r="I12" s="191"/>
      <c r="J12" s="177" t="s">
        <v>24</v>
      </c>
      <c r="K12" s="197"/>
      <c r="L12" s="191"/>
      <c r="M12" s="207"/>
    </row>
    <row r="13" ht="29.1" customHeight="1" spans="1:13">
      <c r="A13" s="177">
        <f>MAX($A$3:A12)+1</f>
        <v>5</v>
      </c>
      <c r="B13" s="181" t="s">
        <v>431</v>
      </c>
      <c r="C13" s="179" t="s">
        <v>431</v>
      </c>
      <c r="D13" s="179" t="s">
        <v>17</v>
      </c>
      <c r="E13" s="177" t="str">
        <f t="shared" si="0"/>
        <v>男</v>
      </c>
      <c r="F13" s="177" t="s">
        <v>20</v>
      </c>
      <c r="G13" s="182" t="s">
        <v>432</v>
      </c>
      <c r="H13" s="177" t="s">
        <v>411</v>
      </c>
      <c r="I13" s="187" t="s">
        <v>23</v>
      </c>
      <c r="J13" s="177" t="s">
        <v>24</v>
      </c>
      <c r="K13" s="197">
        <v>2015.02</v>
      </c>
      <c r="L13" s="187">
        <v>60</v>
      </c>
      <c r="M13" s="208"/>
    </row>
    <row r="14" ht="29.1" customHeight="1" spans="1:13">
      <c r="A14" s="177"/>
      <c r="B14" s="184"/>
      <c r="C14" s="179" t="s">
        <v>433</v>
      </c>
      <c r="D14" s="179" t="s">
        <v>415</v>
      </c>
      <c r="E14" s="177" t="str">
        <f t="shared" si="0"/>
        <v>女</v>
      </c>
      <c r="F14" s="177" t="s">
        <v>20</v>
      </c>
      <c r="G14" s="182" t="s">
        <v>434</v>
      </c>
      <c r="H14" s="177" t="s">
        <v>411</v>
      </c>
      <c r="I14" s="188"/>
      <c r="J14" s="177" t="s">
        <v>24</v>
      </c>
      <c r="K14" s="197"/>
      <c r="L14" s="188"/>
      <c r="M14" s="209"/>
    </row>
    <row r="15" ht="60" customHeight="1" spans="1:13">
      <c r="A15" s="177"/>
      <c r="B15" s="183"/>
      <c r="C15" s="179" t="s">
        <v>435</v>
      </c>
      <c r="D15" s="179" t="s">
        <v>27</v>
      </c>
      <c r="E15" s="177" t="str">
        <f t="shared" si="0"/>
        <v>女</v>
      </c>
      <c r="F15" s="177" t="s">
        <v>20</v>
      </c>
      <c r="G15" s="182" t="s">
        <v>436</v>
      </c>
      <c r="H15" s="177" t="s">
        <v>411</v>
      </c>
      <c r="I15" s="191"/>
      <c r="J15" s="177" t="s">
        <v>24</v>
      </c>
      <c r="K15" s="197"/>
      <c r="L15" s="177">
        <v>30</v>
      </c>
      <c r="M15" s="210"/>
    </row>
    <row r="16" ht="39" customHeight="1" spans="1:13">
      <c r="A16" s="177">
        <f>MAX($A$3:A15)+1</f>
        <v>6</v>
      </c>
      <c r="B16" s="177" t="s">
        <v>437</v>
      </c>
      <c r="C16" s="179" t="s">
        <v>437</v>
      </c>
      <c r="D16" s="179" t="s">
        <v>17</v>
      </c>
      <c r="E16" s="177" t="str">
        <f t="shared" si="0"/>
        <v>男</v>
      </c>
      <c r="F16" s="177" t="s">
        <v>20</v>
      </c>
      <c r="G16" s="182" t="s">
        <v>410</v>
      </c>
      <c r="H16" s="177" t="s">
        <v>411</v>
      </c>
      <c r="I16" s="187" t="s">
        <v>23</v>
      </c>
      <c r="J16" s="177" t="s">
        <v>24</v>
      </c>
      <c r="K16" s="197">
        <v>2015.02</v>
      </c>
      <c r="L16" s="187">
        <v>60</v>
      </c>
      <c r="M16" s="206"/>
    </row>
    <row r="17" ht="29.1" customHeight="1" spans="1:13">
      <c r="A17" s="177"/>
      <c r="B17" s="177"/>
      <c r="C17" s="179" t="s">
        <v>438</v>
      </c>
      <c r="D17" s="179" t="s">
        <v>415</v>
      </c>
      <c r="E17" s="177" t="str">
        <f t="shared" si="0"/>
        <v>女</v>
      </c>
      <c r="F17" s="177" t="s">
        <v>20</v>
      </c>
      <c r="G17" s="182" t="s">
        <v>439</v>
      </c>
      <c r="H17" s="177" t="s">
        <v>411</v>
      </c>
      <c r="I17" s="188"/>
      <c r="J17" s="177" t="s">
        <v>24</v>
      </c>
      <c r="K17" s="197"/>
      <c r="L17" s="188"/>
      <c r="M17" s="211"/>
    </row>
    <row r="18" ht="37" customHeight="1" spans="1:13">
      <c r="A18" s="177"/>
      <c r="B18" s="177"/>
      <c r="C18" s="179" t="s">
        <v>440</v>
      </c>
      <c r="D18" s="179" t="s">
        <v>27</v>
      </c>
      <c r="E18" s="177" t="str">
        <f t="shared" si="0"/>
        <v>女</v>
      </c>
      <c r="F18" s="177" t="s">
        <v>20</v>
      </c>
      <c r="G18" s="182" t="s">
        <v>425</v>
      </c>
      <c r="H18" s="177" t="s">
        <v>411</v>
      </c>
      <c r="I18" s="191"/>
      <c r="J18" s="177" t="s">
        <v>24</v>
      </c>
      <c r="K18" s="197"/>
      <c r="L18" s="191"/>
      <c r="M18" s="207"/>
    </row>
    <row r="19" ht="29.1" customHeight="1" spans="1:13">
      <c r="A19" s="187">
        <f>MAX($A$3:A18)+1</f>
        <v>7</v>
      </c>
      <c r="B19" s="187" t="s">
        <v>441</v>
      </c>
      <c r="C19" s="185" t="s">
        <v>441</v>
      </c>
      <c r="D19" s="179" t="s">
        <v>17</v>
      </c>
      <c r="E19" s="177" t="str">
        <f t="shared" si="0"/>
        <v>男</v>
      </c>
      <c r="F19" s="177" t="s">
        <v>20</v>
      </c>
      <c r="G19" s="186" t="s">
        <v>442</v>
      </c>
      <c r="H19" s="177" t="s">
        <v>411</v>
      </c>
      <c r="I19" s="187" t="s">
        <v>443</v>
      </c>
      <c r="J19" s="177" t="s">
        <v>24</v>
      </c>
      <c r="K19" s="197">
        <v>2014.1</v>
      </c>
      <c r="L19" s="187">
        <v>60</v>
      </c>
      <c r="M19" s="206"/>
    </row>
    <row r="20" ht="29.1" customHeight="1" spans="1:13">
      <c r="A20" s="188"/>
      <c r="B20" s="188"/>
      <c r="C20" s="185" t="s">
        <v>444</v>
      </c>
      <c r="D20" s="179" t="s">
        <v>415</v>
      </c>
      <c r="E20" s="177" t="str">
        <f t="shared" si="0"/>
        <v>女</v>
      </c>
      <c r="F20" s="177" t="s">
        <v>20</v>
      </c>
      <c r="G20" s="186" t="s">
        <v>445</v>
      </c>
      <c r="H20" s="177" t="s">
        <v>411</v>
      </c>
      <c r="I20" s="188"/>
      <c r="J20" s="177" t="s">
        <v>24</v>
      </c>
      <c r="K20" s="197"/>
      <c r="L20" s="188"/>
      <c r="M20" s="211"/>
    </row>
    <row r="21" ht="29.1" customHeight="1" spans="1:13">
      <c r="A21" s="188"/>
      <c r="B21" s="188"/>
      <c r="C21" s="189" t="s">
        <v>446</v>
      </c>
      <c r="D21" s="179" t="s">
        <v>27</v>
      </c>
      <c r="E21" s="177" t="str">
        <f t="shared" si="0"/>
        <v>女</v>
      </c>
      <c r="F21" s="177" t="s">
        <v>20</v>
      </c>
      <c r="G21" s="190" t="s">
        <v>447</v>
      </c>
      <c r="H21" s="177" t="s">
        <v>411</v>
      </c>
      <c r="I21" s="188"/>
      <c r="J21" s="177" t="s">
        <v>24</v>
      </c>
      <c r="K21" s="197"/>
      <c r="L21" s="188"/>
      <c r="M21" s="211"/>
    </row>
    <row r="22" ht="29.1" customHeight="1" spans="1:13">
      <c r="A22" s="191"/>
      <c r="B22" s="191"/>
      <c r="C22" s="189" t="s">
        <v>448</v>
      </c>
      <c r="D22" s="179" t="s">
        <v>37</v>
      </c>
      <c r="E22" s="177" t="str">
        <f t="shared" si="0"/>
        <v>男</v>
      </c>
      <c r="F22" s="177" t="s">
        <v>20</v>
      </c>
      <c r="G22" s="190" t="s">
        <v>449</v>
      </c>
      <c r="H22" s="177" t="s">
        <v>411</v>
      </c>
      <c r="I22" s="191"/>
      <c r="J22" s="177" t="s">
        <v>24</v>
      </c>
      <c r="K22" s="197"/>
      <c r="L22" s="191"/>
      <c r="M22" s="207"/>
    </row>
    <row r="23" ht="29.1" customHeight="1" spans="1:13">
      <c r="A23" s="177">
        <v>8</v>
      </c>
      <c r="B23" s="181" t="s">
        <v>450</v>
      </c>
      <c r="C23" s="179" t="s">
        <v>450</v>
      </c>
      <c r="D23" s="179" t="s">
        <v>17</v>
      </c>
      <c r="E23" s="177" t="str">
        <f t="shared" si="0"/>
        <v>男</v>
      </c>
      <c r="F23" s="177" t="s">
        <v>20</v>
      </c>
      <c r="G23" s="182" t="s">
        <v>451</v>
      </c>
      <c r="H23" s="177" t="s">
        <v>411</v>
      </c>
      <c r="I23" s="187" t="s">
        <v>419</v>
      </c>
      <c r="J23" s="177" t="s">
        <v>24</v>
      </c>
      <c r="K23" s="197">
        <v>2014.12</v>
      </c>
      <c r="L23" s="187">
        <v>30</v>
      </c>
      <c r="M23" s="212"/>
    </row>
    <row r="24" ht="29.1" customHeight="1" spans="1:13">
      <c r="A24" s="177">
        <v>9</v>
      </c>
      <c r="B24" s="177" t="s">
        <v>452</v>
      </c>
      <c r="C24" s="187" t="s">
        <v>452</v>
      </c>
      <c r="D24" s="179" t="s">
        <v>17</v>
      </c>
      <c r="E24" s="177" t="str">
        <f t="shared" si="0"/>
        <v>男</v>
      </c>
      <c r="F24" s="177" t="s">
        <v>20</v>
      </c>
      <c r="G24" s="182" t="s">
        <v>453</v>
      </c>
      <c r="H24" s="177" t="s">
        <v>411</v>
      </c>
      <c r="I24" s="181" t="s">
        <v>23</v>
      </c>
      <c r="J24" s="187" t="s">
        <v>24</v>
      </c>
      <c r="K24" s="181">
        <v>2015.01</v>
      </c>
      <c r="L24" s="181">
        <v>60</v>
      </c>
      <c r="M24" s="206"/>
    </row>
    <row r="25" ht="29.1" customHeight="1" spans="1:13">
      <c r="A25" s="177"/>
      <c r="B25" s="177"/>
      <c r="C25" s="189" t="s">
        <v>454</v>
      </c>
      <c r="D25" s="189" t="s">
        <v>27</v>
      </c>
      <c r="E25" s="189" t="s">
        <v>27</v>
      </c>
      <c r="F25" s="177" t="s">
        <v>20</v>
      </c>
      <c r="G25" s="192" t="s">
        <v>455</v>
      </c>
      <c r="H25" s="177" t="s">
        <v>411</v>
      </c>
      <c r="I25" s="184"/>
      <c r="J25" s="191"/>
      <c r="K25" s="184"/>
      <c r="L25" s="184"/>
      <c r="M25" s="211"/>
    </row>
    <row r="26" ht="29.1" customHeight="1" spans="1:13">
      <c r="A26" s="177"/>
      <c r="B26" s="177"/>
      <c r="C26" s="177" t="s">
        <v>456</v>
      </c>
      <c r="D26" s="189" t="s">
        <v>27</v>
      </c>
      <c r="E26" s="189" t="s">
        <v>27</v>
      </c>
      <c r="F26" s="177" t="s">
        <v>20</v>
      </c>
      <c r="G26" s="193" t="s">
        <v>457</v>
      </c>
      <c r="H26" s="177" t="s">
        <v>411</v>
      </c>
      <c r="I26" s="184"/>
      <c r="J26" s="191" t="s">
        <v>24</v>
      </c>
      <c r="K26" s="184"/>
      <c r="L26" s="184"/>
      <c r="M26" s="211"/>
    </row>
    <row r="27" ht="29.1" customHeight="1" spans="1:13">
      <c r="A27" s="177"/>
      <c r="B27" s="177"/>
      <c r="C27" s="177" t="s">
        <v>458</v>
      </c>
      <c r="D27" s="189" t="s">
        <v>415</v>
      </c>
      <c r="E27" s="189" t="s">
        <v>27</v>
      </c>
      <c r="F27" s="177" t="s">
        <v>20</v>
      </c>
      <c r="G27" s="193" t="s">
        <v>459</v>
      </c>
      <c r="H27" s="177" t="s">
        <v>460</v>
      </c>
      <c r="I27" s="184"/>
      <c r="J27" s="191" t="s">
        <v>24</v>
      </c>
      <c r="K27" s="184"/>
      <c r="L27" s="184"/>
      <c r="M27" s="207"/>
    </row>
    <row r="28" ht="29.1" customHeight="1" spans="1:13">
      <c r="A28" s="177">
        <v>10</v>
      </c>
      <c r="B28" s="181" t="s">
        <v>461</v>
      </c>
      <c r="C28" s="179" t="s">
        <v>461</v>
      </c>
      <c r="D28" s="179" t="s">
        <v>17</v>
      </c>
      <c r="E28" s="177" t="str">
        <f t="shared" ref="E28:E32" si="1">IF(OR(LEN(G28)=15,LEN(G28)=18),IF(MOD(MID(G28,15,3)*1,2),"男","女"),#N/A)</f>
        <v>男</v>
      </c>
      <c r="F28" s="177" t="s">
        <v>20</v>
      </c>
      <c r="G28" s="182" t="s">
        <v>462</v>
      </c>
      <c r="H28" s="177" t="s">
        <v>411</v>
      </c>
      <c r="I28" s="187" t="s">
        <v>23</v>
      </c>
      <c r="J28" s="191" t="s">
        <v>24</v>
      </c>
      <c r="K28" s="197">
        <v>2015.02</v>
      </c>
      <c r="L28" s="187">
        <v>60</v>
      </c>
      <c r="M28" s="206"/>
    </row>
    <row r="29" ht="29.1" customHeight="1" spans="1:13">
      <c r="A29" s="177"/>
      <c r="B29" s="183"/>
      <c r="C29" s="179" t="s">
        <v>463</v>
      </c>
      <c r="D29" s="179" t="s">
        <v>415</v>
      </c>
      <c r="E29" s="177" t="str">
        <f t="shared" si="1"/>
        <v>女</v>
      </c>
      <c r="F29" s="177" t="s">
        <v>20</v>
      </c>
      <c r="G29" s="182" t="s">
        <v>464</v>
      </c>
      <c r="H29" s="177" t="s">
        <v>411</v>
      </c>
      <c r="I29" s="191"/>
      <c r="J29" s="191" t="s">
        <v>24</v>
      </c>
      <c r="K29" s="197"/>
      <c r="L29" s="191"/>
      <c r="M29" s="207"/>
    </row>
    <row r="30" ht="29.1" customHeight="1" spans="1:13">
      <c r="A30" s="187">
        <f>MAX($A$3:A29)+1</f>
        <v>11</v>
      </c>
      <c r="B30" s="194" t="s">
        <v>465</v>
      </c>
      <c r="C30" s="179" t="s">
        <v>465</v>
      </c>
      <c r="D30" s="179" t="s">
        <v>17</v>
      </c>
      <c r="E30" s="177" t="str">
        <f t="shared" si="1"/>
        <v>男</v>
      </c>
      <c r="F30" s="177" t="s">
        <v>20</v>
      </c>
      <c r="G30" s="182" t="s">
        <v>453</v>
      </c>
      <c r="H30" s="177" t="s">
        <v>411</v>
      </c>
      <c r="I30" s="187" t="s">
        <v>23</v>
      </c>
      <c r="J30" s="191" t="s">
        <v>24</v>
      </c>
      <c r="K30" s="197">
        <v>2015.02</v>
      </c>
      <c r="L30" s="187">
        <v>60</v>
      </c>
      <c r="M30" s="206"/>
    </row>
    <row r="31" ht="29.1" customHeight="1" spans="1:13">
      <c r="A31" s="188"/>
      <c r="B31" s="195"/>
      <c r="C31" s="179" t="s">
        <v>466</v>
      </c>
      <c r="D31" s="179" t="s">
        <v>415</v>
      </c>
      <c r="E31" s="177" t="str">
        <f t="shared" si="1"/>
        <v>女</v>
      </c>
      <c r="F31" s="177" t="s">
        <v>20</v>
      </c>
      <c r="G31" s="182" t="s">
        <v>467</v>
      </c>
      <c r="H31" s="177" t="s">
        <v>411</v>
      </c>
      <c r="I31" s="188"/>
      <c r="J31" s="191" t="s">
        <v>24</v>
      </c>
      <c r="K31" s="197"/>
      <c r="L31" s="188"/>
      <c r="M31" s="211"/>
    </row>
    <row r="32" ht="29.1" customHeight="1" spans="1:13">
      <c r="A32" s="188"/>
      <c r="B32" s="195"/>
      <c r="C32" s="179" t="s">
        <v>468</v>
      </c>
      <c r="D32" s="179" t="s">
        <v>37</v>
      </c>
      <c r="E32" s="177" t="str">
        <f t="shared" si="1"/>
        <v>男</v>
      </c>
      <c r="F32" s="177" t="s">
        <v>20</v>
      </c>
      <c r="G32" s="182" t="s">
        <v>469</v>
      </c>
      <c r="H32" s="177" t="s">
        <v>411</v>
      </c>
      <c r="I32" s="188"/>
      <c r="J32" s="191" t="s">
        <v>24</v>
      </c>
      <c r="K32" s="197"/>
      <c r="L32" s="188"/>
      <c r="M32" s="211"/>
    </row>
    <row r="33" ht="29.1" customHeight="1" spans="1:13">
      <c r="A33" s="191"/>
      <c r="B33" s="196"/>
      <c r="C33" s="197" t="s">
        <v>470</v>
      </c>
      <c r="D33" s="197" t="s">
        <v>27</v>
      </c>
      <c r="E33" s="197" t="s">
        <v>27</v>
      </c>
      <c r="F33" s="177" t="s">
        <v>20</v>
      </c>
      <c r="G33" s="192" t="s">
        <v>384</v>
      </c>
      <c r="H33" s="177" t="s">
        <v>411</v>
      </c>
      <c r="I33" s="191"/>
      <c r="J33" s="191" t="s">
        <v>24</v>
      </c>
      <c r="K33" s="197"/>
      <c r="L33" s="191"/>
      <c r="M33" s="207"/>
    </row>
    <row r="34" ht="29.1" customHeight="1" spans="1:13">
      <c r="A34" s="177">
        <v>12</v>
      </c>
      <c r="B34" s="198" t="s">
        <v>471</v>
      </c>
      <c r="C34" s="199" t="s">
        <v>471</v>
      </c>
      <c r="D34" s="179" t="s">
        <v>17</v>
      </c>
      <c r="E34" s="177" t="str">
        <f t="shared" ref="E34:E61" si="2">IF(OR(LEN(G34)=15,LEN(G34)=18),IF(MOD(MID(G34,15,3)*1,2),"男","女"),#N/A)</f>
        <v>女</v>
      </c>
      <c r="F34" s="177" t="s">
        <v>20</v>
      </c>
      <c r="G34" s="186" t="s">
        <v>472</v>
      </c>
      <c r="H34" s="177" t="s">
        <v>411</v>
      </c>
      <c r="I34" s="187" t="s">
        <v>23</v>
      </c>
      <c r="J34" s="177" t="s">
        <v>24</v>
      </c>
      <c r="K34" s="197">
        <v>2015.02</v>
      </c>
      <c r="L34" s="187">
        <v>60</v>
      </c>
      <c r="M34" s="206"/>
    </row>
    <row r="35" ht="29.1" customHeight="1" spans="1:13">
      <c r="A35" s="177"/>
      <c r="B35" s="200"/>
      <c r="C35" s="199" t="s">
        <v>473</v>
      </c>
      <c r="D35" s="179" t="s">
        <v>37</v>
      </c>
      <c r="E35" s="177" t="str">
        <f t="shared" si="2"/>
        <v>男</v>
      </c>
      <c r="F35" s="177" t="s">
        <v>20</v>
      </c>
      <c r="G35" s="186" t="s">
        <v>474</v>
      </c>
      <c r="H35" s="177" t="s">
        <v>411</v>
      </c>
      <c r="I35" s="191"/>
      <c r="J35" s="177" t="s">
        <v>24</v>
      </c>
      <c r="K35" s="197"/>
      <c r="L35" s="191"/>
      <c r="M35" s="207"/>
    </row>
    <row r="36" ht="45" customHeight="1" spans="1:13">
      <c r="A36" s="177">
        <f>MAX($A$3:A35)+1</f>
        <v>13</v>
      </c>
      <c r="B36" s="181" t="s">
        <v>475</v>
      </c>
      <c r="C36" s="179" t="s">
        <v>475</v>
      </c>
      <c r="D36" s="179" t="s">
        <v>17</v>
      </c>
      <c r="E36" s="177" t="str">
        <f t="shared" si="2"/>
        <v>男</v>
      </c>
      <c r="F36" s="177" t="s">
        <v>20</v>
      </c>
      <c r="G36" s="182" t="s">
        <v>476</v>
      </c>
      <c r="H36" s="177" t="s">
        <v>411</v>
      </c>
      <c r="I36" s="187" t="s">
        <v>23</v>
      </c>
      <c r="J36" s="177" t="s">
        <v>24</v>
      </c>
      <c r="K36" s="197">
        <v>2015.02</v>
      </c>
      <c r="L36" s="187">
        <v>60</v>
      </c>
      <c r="M36" s="206"/>
    </row>
    <row r="37" ht="43" customHeight="1" spans="1:13">
      <c r="A37" s="177"/>
      <c r="B37" s="183"/>
      <c r="C37" s="179" t="s">
        <v>477</v>
      </c>
      <c r="D37" s="179" t="s">
        <v>415</v>
      </c>
      <c r="E37" s="177" t="str">
        <f t="shared" si="2"/>
        <v>女</v>
      </c>
      <c r="F37" s="177" t="s">
        <v>20</v>
      </c>
      <c r="G37" s="182" t="s">
        <v>478</v>
      </c>
      <c r="H37" s="177" t="s">
        <v>411</v>
      </c>
      <c r="I37" s="191"/>
      <c r="J37" s="177" t="s">
        <v>24</v>
      </c>
      <c r="K37" s="197"/>
      <c r="L37" s="191"/>
      <c r="M37" s="207"/>
    </row>
    <row r="38" ht="29.1" customHeight="1" spans="1:13">
      <c r="A38" s="177">
        <v>14</v>
      </c>
      <c r="B38" s="194" t="s">
        <v>479</v>
      </c>
      <c r="C38" s="179" t="s">
        <v>479</v>
      </c>
      <c r="D38" s="179" t="s">
        <v>17</v>
      </c>
      <c r="E38" s="177" t="str">
        <f t="shared" si="2"/>
        <v>男</v>
      </c>
      <c r="F38" s="177" t="s">
        <v>20</v>
      </c>
      <c r="G38" s="182" t="s">
        <v>410</v>
      </c>
      <c r="H38" s="177" t="s">
        <v>411</v>
      </c>
      <c r="I38" s="187" t="s">
        <v>23</v>
      </c>
      <c r="J38" s="177" t="s">
        <v>24</v>
      </c>
      <c r="K38" s="197">
        <v>2016.01</v>
      </c>
      <c r="L38" s="187">
        <v>60</v>
      </c>
      <c r="M38" s="206"/>
    </row>
    <row r="39" ht="29.1" customHeight="1" spans="1:13">
      <c r="A39" s="177"/>
      <c r="B39" s="195"/>
      <c r="C39" s="179" t="s">
        <v>480</v>
      </c>
      <c r="D39" s="179" t="s">
        <v>415</v>
      </c>
      <c r="E39" s="177" t="str">
        <f t="shared" si="2"/>
        <v>女</v>
      </c>
      <c r="F39" s="177" t="s">
        <v>20</v>
      </c>
      <c r="G39" s="182" t="s">
        <v>481</v>
      </c>
      <c r="H39" s="177" t="s">
        <v>411</v>
      </c>
      <c r="I39" s="188"/>
      <c r="J39" s="177" t="s">
        <v>24</v>
      </c>
      <c r="K39" s="197"/>
      <c r="L39" s="188"/>
      <c r="M39" s="211"/>
    </row>
    <row r="40" ht="29.1" customHeight="1" spans="1:13">
      <c r="A40" s="177"/>
      <c r="B40" s="195"/>
      <c r="C40" s="179" t="s">
        <v>482</v>
      </c>
      <c r="D40" s="179" t="s">
        <v>27</v>
      </c>
      <c r="E40" s="177" t="str">
        <f t="shared" si="2"/>
        <v>女</v>
      </c>
      <c r="F40" s="177" t="s">
        <v>20</v>
      </c>
      <c r="G40" s="182" t="s">
        <v>483</v>
      </c>
      <c r="H40" s="177" t="s">
        <v>411</v>
      </c>
      <c r="I40" s="188"/>
      <c r="J40" s="177" t="s">
        <v>24</v>
      </c>
      <c r="K40" s="197"/>
      <c r="L40" s="188"/>
      <c r="M40" s="211"/>
    </row>
    <row r="41" ht="29.1" customHeight="1" spans="1:13">
      <c r="A41" s="177"/>
      <c r="B41" s="196"/>
      <c r="C41" s="179" t="s">
        <v>484</v>
      </c>
      <c r="D41" s="179" t="s">
        <v>27</v>
      </c>
      <c r="E41" s="177" t="str">
        <f t="shared" si="2"/>
        <v>女</v>
      </c>
      <c r="F41" s="177" t="s">
        <v>20</v>
      </c>
      <c r="G41" s="182" t="s">
        <v>485</v>
      </c>
      <c r="H41" s="177" t="s">
        <v>411</v>
      </c>
      <c r="I41" s="191"/>
      <c r="J41" s="177" t="s">
        <v>24</v>
      </c>
      <c r="K41" s="197"/>
      <c r="L41" s="191"/>
      <c r="M41" s="207"/>
    </row>
    <row r="42" ht="51" customHeight="1" spans="1:13">
      <c r="A42" s="187">
        <v>15</v>
      </c>
      <c r="B42" s="187" t="s">
        <v>486</v>
      </c>
      <c r="C42" s="179" t="s">
        <v>486</v>
      </c>
      <c r="D42" s="179" t="s">
        <v>17</v>
      </c>
      <c r="E42" s="177" t="str">
        <f t="shared" si="2"/>
        <v>女</v>
      </c>
      <c r="F42" s="177" t="s">
        <v>20</v>
      </c>
      <c r="G42" s="182" t="s">
        <v>487</v>
      </c>
      <c r="H42" s="177" t="s">
        <v>411</v>
      </c>
      <c r="I42" s="187" t="s">
        <v>23</v>
      </c>
      <c r="J42" s="177" t="s">
        <v>24</v>
      </c>
      <c r="K42" s="197">
        <v>2016.01</v>
      </c>
      <c r="L42" s="177">
        <v>60</v>
      </c>
      <c r="M42" s="206"/>
    </row>
    <row r="43" ht="41" customHeight="1" spans="1:13">
      <c r="A43" s="188"/>
      <c r="B43" s="188"/>
      <c r="C43" s="179" t="s">
        <v>488</v>
      </c>
      <c r="D43" s="179" t="s">
        <v>415</v>
      </c>
      <c r="E43" s="177" t="str">
        <f t="shared" si="2"/>
        <v>男</v>
      </c>
      <c r="F43" s="177" t="s">
        <v>20</v>
      </c>
      <c r="G43" s="182" t="s">
        <v>474</v>
      </c>
      <c r="H43" s="177" t="s">
        <v>411</v>
      </c>
      <c r="I43" s="188"/>
      <c r="J43" s="177" t="s">
        <v>24</v>
      </c>
      <c r="K43" s="197"/>
      <c r="L43" s="177"/>
      <c r="M43" s="211"/>
    </row>
    <row r="44" ht="41" customHeight="1" spans="1:13">
      <c r="A44" s="191"/>
      <c r="B44" s="191"/>
      <c r="C44" s="179" t="s">
        <v>489</v>
      </c>
      <c r="D44" s="179" t="s">
        <v>27</v>
      </c>
      <c r="E44" s="177" t="str">
        <f t="shared" si="2"/>
        <v>女</v>
      </c>
      <c r="F44" s="177" t="s">
        <v>20</v>
      </c>
      <c r="G44" s="182" t="s">
        <v>490</v>
      </c>
      <c r="H44" s="177" t="s">
        <v>411</v>
      </c>
      <c r="I44" s="191"/>
      <c r="J44" s="177" t="s">
        <v>24</v>
      </c>
      <c r="K44" s="197"/>
      <c r="L44" s="191">
        <v>30</v>
      </c>
      <c r="M44" s="207"/>
    </row>
    <row r="45" ht="29.1" customHeight="1" spans="1:13">
      <c r="A45" s="187">
        <v>16</v>
      </c>
      <c r="B45" s="187" t="s">
        <v>491</v>
      </c>
      <c r="C45" s="179" t="s">
        <v>491</v>
      </c>
      <c r="D45" s="179" t="s">
        <v>17</v>
      </c>
      <c r="E45" s="177" t="str">
        <f t="shared" si="2"/>
        <v>男</v>
      </c>
      <c r="F45" s="177" t="s">
        <v>20</v>
      </c>
      <c r="G45" s="182" t="s">
        <v>492</v>
      </c>
      <c r="H45" s="177" t="s">
        <v>411</v>
      </c>
      <c r="I45" s="187" t="s">
        <v>23</v>
      </c>
      <c r="J45" s="177" t="s">
        <v>24</v>
      </c>
      <c r="K45" s="197">
        <v>2016.01</v>
      </c>
      <c r="L45" s="187">
        <v>60</v>
      </c>
      <c r="M45" s="206"/>
    </row>
    <row r="46" ht="29.1" customHeight="1" spans="1:13">
      <c r="A46" s="188"/>
      <c r="B46" s="188"/>
      <c r="C46" s="179" t="s">
        <v>493</v>
      </c>
      <c r="D46" s="179" t="s">
        <v>415</v>
      </c>
      <c r="E46" s="177" t="str">
        <f t="shared" si="2"/>
        <v>女</v>
      </c>
      <c r="F46" s="177" t="s">
        <v>20</v>
      </c>
      <c r="G46" s="182" t="s">
        <v>494</v>
      </c>
      <c r="H46" s="177" t="s">
        <v>411</v>
      </c>
      <c r="I46" s="188"/>
      <c r="J46" s="177" t="s">
        <v>24</v>
      </c>
      <c r="K46" s="197"/>
      <c r="L46" s="188"/>
      <c r="M46" s="211"/>
    </row>
    <row r="47" ht="29.1" customHeight="1" spans="1:13">
      <c r="A47" s="188"/>
      <c r="B47" s="188"/>
      <c r="C47" s="179" t="s">
        <v>495</v>
      </c>
      <c r="D47" s="179" t="s">
        <v>37</v>
      </c>
      <c r="E47" s="177" t="str">
        <f t="shared" si="2"/>
        <v>男</v>
      </c>
      <c r="F47" s="177" t="s">
        <v>20</v>
      </c>
      <c r="G47" s="182" t="s">
        <v>496</v>
      </c>
      <c r="H47" s="177" t="s">
        <v>411</v>
      </c>
      <c r="I47" s="188"/>
      <c r="J47" s="177" t="s">
        <v>24</v>
      </c>
      <c r="K47" s="197"/>
      <c r="L47" s="188"/>
      <c r="M47" s="211"/>
    </row>
    <row r="48" ht="29.1" customHeight="1" spans="1:13">
      <c r="A48" s="191"/>
      <c r="B48" s="191"/>
      <c r="C48" s="179" t="s">
        <v>497</v>
      </c>
      <c r="D48" s="179" t="s">
        <v>37</v>
      </c>
      <c r="E48" s="177" t="str">
        <f t="shared" si="2"/>
        <v>男</v>
      </c>
      <c r="F48" s="177" t="s">
        <v>20</v>
      </c>
      <c r="G48" s="182" t="s">
        <v>498</v>
      </c>
      <c r="H48" s="177" t="s">
        <v>411</v>
      </c>
      <c r="I48" s="191"/>
      <c r="J48" s="177" t="s">
        <v>24</v>
      </c>
      <c r="K48" s="197"/>
      <c r="L48" s="191"/>
      <c r="M48" s="207"/>
    </row>
    <row r="49" ht="45.75" customHeight="1" spans="1:13">
      <c r="A49" s="177">
        <f>MAX($A$3:A48)+1</f>
        <v>17</v>
      </c>
      <c r="B49" s="178" t="s">
        <v>499</v>
      </c>
      <c r="C49" s="179" t="s">
        <v>499</v>
      </c>
      <c r="D49" s="179" t="s">
        <v>17</v>
      </c>
      <c r="E49" s="177" t="str">
        <f t="shared" si="2"/>
        <v>女</v>
      </c>
      <c r="F49" s="177" t="s">
        <v>20</v>
      </c>
      <c r="G49" s="182" t="s">
        <v>500</v>
      </c>
      <c r="H49" s="177" t="s">
        <v>411</v>
      </c>
      <c r="I49" s="187" t="s">
        <v>501</v>
      </c>
      <c r="J49" s="177" t="s">
        <v>24</v>
      </c>
      <c r="K49" s="197">
        <v>2016.05</v>
      </c>
      <c r="L49" s="177">
        <v>60</v>
      </c>
      <c r="M49" s="204"/>
    </row>
    <row r="50" ht="42" customHeight="1" spans="1:13">
      <c r="A50" s="187">
        <f>MAX($A$3:A49)+1</f>
        <v>18</v>
      </c>
      <c r="B50" s="187" t="s">
        <v>502</v>
      </c>
      <c r="C50" s="179" t="s">
        <v>502</v>
      </c>
      <c r="D50" s="179" t="s">
        <v>17</v>
      </c>
      <c r="E50" s="177" t="str">
        <f t="shared" si="2"/>
        <v>男</v>
      </c>
      <c r="F50" s="177" t="s">
        <v>20</v>
      </c>
      <c r="G50" s="182" t="s">
        <v>503</v>
      </c>
      <c r="H50" s="177" t="s">
        <v>411</v>
      </c>
      <c r="I50" s="187" t="s">
        <v>23</v>
      </c>
      <c r="J50" s="177" t="s">
        <v>24</v>
      </c>
      <c r="K50" s="197">
        <v>2016.01</v>
      </c>
      <c r="L50" s="187">
        <v>30</v>
      </c>
      <c r="M50" s="213"/>
    </row>
    <row r="51" ht="30" customHeight="1" spans="1:13">
      <c r="A51" s="188"/>
      <c r="B51" s="188"/>
      <c r="C51" s="179" t="s">
        <v>504</v>
      </c>
      <c r="D51" s="179" t="s">
        <v>415</v>
      </c>
      <c r="E51" s="177" t="str">
        <f t="shared" si="2"/>
        <v>女</v>
      </c>
      <c r="F51" s="177" t="s">
        <v>20</v>
      </c>
      <c r="G51" s="182" t="s">
        <v>505</v>
      </c>
      <c r="H51" s="177" t="s">
        <v>411</v>
      </c>
      <c r="I51" s="188"/>
      <c r="J51" s="177" t="s">
        <v>24</v>
      </c>
      <c r="K51" s="197"/>
      <c r="L51" s="191"/>
      <c r="M51" s="214"/>
    </row>
    <row r="52" ht="54" customHeight="1" spans="1:13">
      <c r="A52" s="177">
        <f>MAX($A$3:A51)+1</f>
        <v>19</v>
      </c>
      <c r="B52" s="194" t="s">
        <v>506</v>
      </c>
      <c r="C52" s="179" t="s">
        <v>506</v>
      </c>
      <c r="D52" s="179" t="s">
        <v>17</v>
      </c>
      <c r="E52" s="177" t="str">
        <f t="shared" si="2"/>
        <v>男</v>
      </c>
      <c r="F52" s="177" t="s">
        <v>20</v>
      </c>
      <c r="G52" s="182" t="s">
        <v>507</v>
      </c>
      <c r="H52" s="177" t="s">
        <v>411</v>
      </c>
      <c r="I52" s="187" t="s">
        <v>501</v>
      </c>
      <c r="J52" s="177" t="s">
        <v>24</v>
      </c>
      <c r="K52" s="197">
        <v>2016.05</v>
      </c>
      <c r="L52" s="187">
        <v>60</v>
      </c>
      <c r="M52" s="206"/>
    </row>
    <row r="53" ht="42" customHeight="1" spans="1:13">
      <c r="A53" s="177"/>
      <c r="B53" s="196"/>
      <c r="C53" s="179" t="s">
        <v>508</v>
      </c>
      <c r="D53" s="179" t="s">
        <v>415</v>
      </c>
      <c r="E53" s="177" t="str">
        <f t="shared" si="2"/>
        <v>女</v>
      </c>
      <c r="F53" s="177" t="s">
        <v>20</v>
      </c>
      <c r="G53" s="182" t="s">
        <v>509</v>
      </c>
      <c r="H53" s="177" t="s">
        <v>411</v>
      </c>
      <c r="I53" s="191"/>
      <c r="J53" s="177" t="s">
        <v>24</v>
      </c>
      <c r="K53" s="197"/>
      <c r="L53" s="191"/>
      <c r="M53" s="207"/>
    </row>
    <row r="54" ht="29.1" customHeight="1" spans="1:13">
      <c r="A54" s="177">
        <f>MAX($A$3:A53)+1</f>
        <v>20</v>
      </c>
      <c r="B54" s="181" t="s">
        <v>510</v>
      </c>
      <c r="C54" s="179" t="s">
        <v>510</v>
      </c>
      <c r="D54" s="179" t="s">
        <v>17</v>
      </c>
      <c r="E54" s="177" t="str">
        <f t="shared" si="2"/>
        <v>男</v>
      </c>
      <c r="F54" s="177" t="s">
        <v>20</v>
      </c>
      <c r="G54" s="182" t="s">
        <v>511</v>
      </c>
      <c r="H54" s="177" t="s">
        <v>411</v>
      </c>
      <c r="I54" s="187" t="s">
        <v>501</v>
      </c>
      <c r="J54" s="177" t="s">
        <v>24</v>
      </c>
      <c r="K54" s="197">
        <v>2016.05</v>
      </c>
      <c r="L54" s="187">
        <v>60</v>
      </c>
      <c r="M54" s="206"/>
    </row>
    <row r="55" ht="29.1" customHeight="1" spans="1:13">
      <c r="A55" s="177"/>
      <c r="B55" s="184"/>
      <c r="C55" s="179" t="s">
        <v>512</v>
      </c>
      <c r="D55" s="179" t="s">
        <v>415</v>
      </c>
      <c r="E55" s="177" t="str">
        <f t="shared" si="2"/>
        <v>女</v>
      </c>
      <c r="F55" s="177" t="s">
        <v>20</v>
      </c>
      <c r="G55" s="182" t="s">
        <v>43</v>
      </c>
      <c r="H55" s="177" t="s">
        <v>411</v>
      </c>
      <c r="I55" s="188"/>
      <c r="J55" s="177" t="s">
        <v>24</v>
      </c>
      <c r="K55" s="197"/>
      <c r="L55" s="188"/>
      <c r="M55" s="211"/>
    </row>
    <row r="56" ht="29.1" customHeight="1" spans="1:13">
      <c r="A56" s="177"/>
      <c r="B56" s="183"/>
      <c r="C56" s="179" t="s">
        <v>513</v>
      </c>
      <c r="D56" s="179" t="s">
        <v>27</v>
      </c>
      <c r="E56" s="177" t="str">
        <f t="shared" si="2"/>
        <v>女</v>
      </c>
      <c r="F56" s="177" t="s">
        <v>20</v>
      </c>
      <c r="G56" s="182" t="s">
        <v>445</v>
      </c>
      <c r="H56" s="177" t="s">
        <v>411</v>
      </c>
      <c r="I56" s="191"/>
      <c r="J56" s="177" t="s">
        <v>24</v>
      </c>
      <c r="K56" s="197"/>
      <c r="L56" s="191"/>
      <c r="M56" s="207"/>
    </row>
    <row r="57" ht="49" customHeight="1" spans="1:13">
      <c r="A57" s="177">
        <f>MAX($A$3:A56)+1</f>
        <v>21</v>
      </c>
      <c r="B57" s="178" t="s">
        <v>514</v>
      </c>
      <c r="C57" s="179" t="s">
        <v>514</v>
      </c>
      <c r="D57" s="179" t="s">
        <v>17</v>
      </c>
      <c r="E57" s="177" t="str">
        <f t="shared" si="2"/>
        <v>女</v>
      </c>
      <c r="F57" s="177" t="s">
        <v>20</v>
      </c>
      <c r="G57" s="182" t="s">
        <v>369</v>
      </c>
      <c r="H57" s="177" t="s">
        <v>411</v>
      </c>
      <c r="I57" s="187" t="s">
        <v>501</v>
      </c>
      <c r="J57" s="177" t="s">
        <v>24</v>
      </c>
      <c r="K57" s="197">
        <v>2016.05</v>
      </c>
      <c r="L57" s="177">
        <v>30</v>
      </c>
      <c r="M57" s="204"/>
    </row>
    <row r="58" ht="29.1" customHeight="1" spans="1:13">
      <c r="A58" s="177">
        <f>MAX($A$3:A57)+1</f>
        <v>22</v>
      </c>
      <c r="B58" s="181" t="s">
        <v>515</v>
      </c>
      <c r="C58" s="179" t="s">
        <v>515</v>
      </c>
      <c r="D58" s="179" t="s">
        <v>17</v>
      </c>
      <c r="E58" s="177" t="str">
        <f t="shared" si="2"/>
        <v>男</v>
      </c>
      <c r="F58" s="177" t="s">
        <v>20</v>
      </c>
      <c r="G58" s="182" t="s">
        <v>507</v>
      </c>
      <c r="H58" s="177" t="s">
        <v>411</v>
      </c>
      <c r="I58" s="187" t="s">
        <v>23</v>
      </c>
      <c r="J58" s="177" t="s">
        <v>24</v>
      </c>
      <c r="K58" s="197">
        <v>2016.06</v>
      </c>
      <c r="L58" s="187">
        <v>60</v>
      </c>
      <c r="M58" s="206"/>
    </row>
    <row r="59" ht="29.1" customHeight="1" spans="1:13">
      <c r="A59" s="177"/>
      <c r="B59" s="183"/>
      <c r="C59" s="179" t="s">
        <v>516</v>
      </c>
      <c r="D59" s="179" t="s">
        <v>415</v>
      </c>
      <c r="E59" s="177" t="str">
        <f t="shared" si="2"/>
        <v>女</v>
      </c>
      <c r="F59" s="177" t="s">
        <v>20</v>
      </c>
      <c r="G59" s="182" t="s">
        <v>517</v>
      </c>
      <c r="H59" s="177" t="s">
        <v>411</v>
      </c>
      <c r="I59" s="191"/>
      <c r="J59" s="177" t="s">
        <v>24</v>
      </c>
      <c r="K59" s="197"/>
      <c r="L59" s="191"/>
      <c r="M59" s="207"/>
    </row>
    <row r="60" ht="29.1" customHeight="1" spans="1:13">
      <c r="A60" s="177">
        <f>MAX($A$3:A59)+1</f>
        <v>23</v>
      </c>
      <c r="B60" s="181" t="s">
        <v>518</v>
      </c>
      <c r="C60" s="179" t="s">
        <v>518</v>
      </c>
      <c r="D60" s="179" t="s">
        <v>17</v>
      </c>
      <c r="E60" s="177" t="str">
        <f t="shared" si="2"/>
        <v>男</v>
      </c>
      <c r="F60" s="177" t="s">
        <v>20</v>
      </c>
      <c r="G60" s="182" t="s">
        <v>511</v>
      </c>
      <c r="H60" s="177" t="s">
        <v>411</v>
      </c>
      <c r="I60" s="187" t="s">
        <v>23</v>
      </c>
      <c r="J60" s="177" t="s">
        <v>24</v>
      </c>
      <c r="K60" s="197">
        <v>2016.07</v>
      </c>
      <c r="L60" s="187">
        <v>60</v>
      </c>
      <c r="M60" s="206"/>
    </row>
    <row r="61" ht="29.1" customHeight="1" spans="1:13">
      <c r="A61" s="177"/>
      <c r="B61" s="184"/>
      <c r="C61" s="179" t="s">
        <v>519</v>
      </c>
      <c r="D61" s="179" t="s">
        <v>415</v>
      </c>
      <c r="E61" s="177" t="str">
        <f t="shared" si="2"/>
        <v>女</v>
      </c>
      <c r="F61" s="177" t="s">
        <v>20</v>
      </c>
      <c r="G61" s="182" t="s">
        <v>490</v>
      </c>
      <c r="H61" s="177" t="s">
        <v>411</v>
      </c>
      <c r="I61" s="188"/>
      <c r="J61" s="177" t="s">
        <v>24</v>
      </c>
      <c r="K61" s="197"/>
      <c r="L61" s="188"/>
      <c r="M61" s="211"/>
    </row>
    <row r="62" ht="29.1" customHeight="1" spans="1:13">
      <c r="A62" s="177"/>
      <c r="B62" s="183"/>
      <c r="C62" s="189" t="s">
        <v>520</v>
      </c>
      <c r="D62" s="189" t="s">
        <v>37</v>
      </c>
      <c r="E62" s="189" t="s">
        <v>18</v>
      </c>
      <c r="F62" s="177" t="s">
        <v>20</v>
      </c>
      <c r="G62" s="192" t="s">
        <v>474</v>
      </c>
      <c r="H62" s="177" t="s">
        <v>411</v>
      </c>
      <c r="I62" s="191"/>
      <c r="J62" s="177" t="s">
        <v>24</v>
      </c>
      <c r="K62" s="197"/>
      <c r="L62" s="191"/>
      <c r="M62" s="207"/>
    </row>
    <row r="63" ht="29.1" customHeight="1" spans="1:13">
      <c r="A63" s="177">
        <f>MAX($A$3:A62)+1</f>
        <v>24</v>
      </c>
      <c r="B63" s="181" t="s">
        <v>521</v>
      </c>
      <c r="C63" s="179" t="s">
        <v>521</v>
      </c>
      <c r="D63" s="179" t="s">
        <v>17</v>
      </c>
      <c r="E63" s="177" t="str">
        <f t="shared" ref="E63:E113" si="3">IF(OR(LEN(G63)=15,LEN(G63)=18),IF(MOD(MID(G63,15,3)*1,2),"男","女"),#N/A)</f>
        <v>男</v>
      </c>
      <c r="F63" s="177" t="s">
        <v>20</v>
      </c>
      <c r="G63" s="182" t="s">
        <v>427</v>
      </c>
      <c r="H63" s="177" t="s">
        <v>411</v>
      </c>
      <c r="I63" s="187" t="s">
        <v>23</v>
      </c>
      <c r="J63" s="177" t="s">
        <v>24</v>
      </c>
      <c r="K63" s="197">
        <v>2016.07</v>
      </c>
      <c r="L63" s="187">
        <v>60</v>
      </c>
      <c r="M63" s="206"/>
    </row>
    <row r="64" ht="29.1" customHeight="1" spans="1:13">
      <c r="A64" s="177"/>
      <c r="B64" s="183"/>
      <c r="C64" s="179" t="s">
        <v>522</v>
      </c>
      <c r="D64" s="179" t="s">
        <v>415</v>
      </c>
      <c r="E64" s="177" t="str">
        <f t="shared" si="3"/>
        <v>女</v>
      </c>
      <c r="F64" s="177" t="s">
        <v>20</v>
      </c>
      <c r="G64" s="182" t="s">
        <v>523</v>
      </c>
      <c r="H64" s="177" t="s">
        <v>411</v>
      </c>
      <c r="I64" s="191"/>
      <c r="J64" s="177" t="s">
        <v>24</v>
      </c>
      <c r="K64" s="197"/>
      <c r="L64" s="191"/>
      <c r="M64" s="207"/>
    </row>
    <row r="65" ht="46" customHeight="1" spans="1:13">
      <c r="A65" s="177">
        <f>MAX($A$3:A64)+1</f>
        <v>25</v>
      </c>
      <c r="B65" s="194" t="s">
        <v>524</v>
      </c>
      <c r="C65" s="179" t="s">
        <v>524</v>
      </c>
      <c r="D65" s="179" t="s">
        <v>17</v>
      </c>
      <c r="E65" s="177" t="str">
        <f t="shared" si="3"/>
        <v>男</v>
      </c>
      <c r="F65" s="177" t="s">
        <v>20</v>
      </c>
      <c r="G65" s="182" t="s">
        <v>525</v>
      </c>
      <c r="H65" s="177" t="s">
        <v>411</v>
      </c>
      <c r="I65" s="187" t="s">
        <v>23</v>
      </c>
      <c r="J65" s="177" t="s">
        <v>24</v>
      </c>
      <c r="K65" s="216">
        <v>2016.07</v>
      </c>
      <c r="L65" s="187">
        <v>60</v>
      </c>
      <c r="M65" s="206"/>
    </row>
    <row r="66" ht="45" customHeight="1" spans="1:13">
      <c r="A66" s="177"/>
      <c r="B66" s="196"/>
      <c r="C66" s="179" t="s">
        <v>526</v>
      </c>
      <c r="D66" s="179" t="s">
        <v>415</v>
      </c>
      <c r="E66" s="177" t="str">
        <f t="shared" si="3"/>
        <v>女</v>
      </c>
      <c r="F66" s="177" t="s">
        <v>20</v>
      </c>
      <c r="G66" s="182" t="s">
        <v>487</v>
      </c>
      <c r="H66" s="177" t="s">
        <v>411</v>
      </c>
      <c r="I66" s="191"/>
      <c r="J66" s="177" t="s">
        <v>24</v>
      </c>
      <c r="K66" s="217"/>
      <c r="L66" s="191"/>
      <c r="M66" s="207"/>
    </row>
    <row r="67" ht="46" customHeight="1" spans="1:13">
      <c r="A67" s="177">
        <f>MAX($A$3:A66)+1</f>
        <v>26</v>
      </c>
      <c r="B67" s="181" t="s">
        <v>527</v>
      </c>
      <c r="C67" s="179" t="s">
        <v>527</v>
      </c>
      <c r="D67" s="179" t="s">
        <v>17</v>
      </c>
      <c r="E67" s="177" t="str">
        <f t="shared" si="3"/>
        <v>男</v>
      </c>
      <c r="F67" s="177" t="s">
        <v>20</v>
      </c>
      <c r="G67" s="182" t="s">
        <v>528</v>
      </c>
      <c r="H67" s="177" t="s">
        <v>411</v>
      </c>
      <c r="I67" s="187" t="s">
        <v>23</v>
      </c>
      <c r="J67" s="177" t="s">
        <v>24</v>
      </c>
      <c r="K67" s="216">
        <v>2016.07</v>
      </c>
      <c r="L67" s="187">
        <v>60</v>
      </c>
      <c r="M67" s="206"/>
    </row>
    <row r="68" ht="29.1" customHeight="1" spans="1:13">
      <c r="A68" s="177"/>
      <c r="B68" s="184"/>
      <c r="C68" s="179" t="s">
        <v>529</v>
      </c>
      <c r="D68" s="179" t="s">
        <v>415</v>
      </c>
      <c r="E68" s="177" t="str">
        <f t="shared" si="3"/>
        <v>女</v>
      </c>
      <c r="F68" s="177" t="s">
        <v>20</v>
      </c>
      <c r="G68" s="182" t="s">
        <v>530</v>
      </c>
      <c r="H68" s="177" t="s">
        <v>411</v>
      </c>
      <c r="I68" s="188"/>
      <c r="J68" s="177" t="s">
        <v>24</v>
      </c>
      <c r="K68" s="218"/>
      <c r="L68" s="188"/>
      <c r="M68" s="211"/>
    </row>
    <row r="69" ht="39" customHeight="1" spans="1:13">
      <c r="A69" s="177"/>
      <c r="B69" s="184"/>
      <c r="C69" s="179" t="s">
        <v>531</v>
      </c>
      <c r="D69" s="179" t="s">
        <v>27</v>
      </c>
      <c r="E69" s="177" t="str">
        <f t="shared" si="3"/>
        <v>女</v>
      </c>
      <c r="F69" s="177" t="s">
        <v>20</v>
      </c>
      <c r="G69" s="182" t="s">
        <v>485</v>
      </c>
      <c r="H69" s="177" t="s">
        <v>411</v>
      </c>
      <c r="I69" s="188"/>
      <c r="J69" s="177" t="s">
        <v>24</v>
      </c>
      <c r="K69" s="218"/>
      <c r="L69" s="188"/>
      <c r="M69" s="211"/>
    </row>
    <row r="70" ht="42" customHeight="1" spans="1:13">
      <c r="A70" s="177"/>
      <c r="B70" s="183"/>
      <c r="C70" s="179" t="s">
        <v>532</v>
      </c>
      <c r="D70" s="179" t="s">
        <v>27</v>
      </c>
      <c r="E70" s="177" t="str">
        <f t="shared" si="3"/>
        <v>女</v>
      </c>
      <c r="F70" s="177" t="s">
        <v>20</v>
      </c>
      <c r="G70" s="182" t="s">
        <v>533</v>
      </c>
      <c r="H70" s="177" t="s">
        <v>411</v>
      </c>
      <c r="I70" s="191"/>
      <c r="J70" s="177" t="s">
        <v>24</v>
      </c>
      <c r="K70" s="217"/>
      <c r="L70" s="191"/>
      <c r="M70" s="207"/>
    </row>
    <row r="71" ht="29.1" customHeight="1" spans="1:13">
      <c r="A71" s="177">
        <f>MAX($A$3:A70)+1</f>
        <v>27</v>
      </c>
      <c r="B71" s="181" t="s">
        <v>534</v>
      </c>
      <c r="C71" s="179" t="s">
        <v>534</v>
      </c>
      <c r="D71" s="179" t="s">
        <v>17</v>
      </c>
      <c r="E71" s="177" t="str">
        <f t="shared" si="3"/>
        <v>男</v>
      </c>
      <c r="F71" s="177" t="s">
        <v>20</v>
      </c>
      <c r="G71" s="182" t="s">
        <v>535</v>
      </c>
      <c r="H71" s="177" t="s">
        <v>411</v>
      </c>
      <c r="I71" s="187" t="s">
        <v>23</v>
      </c>
      <c r="J71" s="177" t="s">
        <v>24</v>
      </c>
      <c r="K71" s="216">
        <v>2016.07</v>
      </c>
      <c r="L71" s="187">
        <v>60</v>
      </c>
      <c r="M71" s="206"/>
    </row>
    <row r="72" ht="29.1" customHeight="1" spans="1:13">
      <c r="A72" s="177"/>
      <c r="B72" s="184"/>
      <c r="C72" s="179" t="s">
        <v>536</v>
      </c>
      <c r="D72" s="179" t="s">
        <v>415</v>
      </c>
      <c r="E72" s="177" t="str">
        <f t="shared" si="3"/>
        <v>女</v>
      </c>
      <c r="F72" s="177" t="s">
        <v>20</v>
      </c>
      <c r="G72" s="182" t="s">
        <v>537</v>
      </c>
      <c r="H72" s="177" t="s">
        <v>411</v>
      </c>
      <c r="I72" s="188"/>
      <c r="J72" s="177" t="s">
        <v>24</v>
      </c>
      <c r="K72" s="218"/>
      <c r="L72" s="188"/>
      <c r="M72" s="211"/>
    </row>
    <row r="73" ht="29.1" customHeight="1" spans="1:13">
      <c r="A73" s="177"/>
      <c r="B73" s="184"/>
      <c r="C73" s="179" t="s">
        <v>538</v>
      </c>
      <c r="D73" s="179" t="s">
        <v>37</v>
      </c>
      <c r="E73" s="177" t="str">
        <f t="shared" si="3"/>
        <v>男</v>
      </c>
      <c r="F73" s="177" t="s">
        <v>20</v>
      </c>
      <c r="G73" s="182" t="s">
        <v>539</v>
      </c>
      <c r="H73" s="177" t="s">
        <v>411</v>
      </c>
      <c r="I73" s="188"/>
      <c r="J73" s="177" t="s">
        <v>24</v>
      </c>
      <c r="K73" s="218"/>
      <c r="L73" s="188"/>
      <c r="M73" s="211"/>
    </row>
    <row r="74" ht="29.1" customHeight="1" spans="1:13">
      <c r="A74" s="177"/>
      <c r="B74" s="183"/>
      <c r="C74" s="179" t="s">
        <v>540</v>
      </c>
      <c r="D74" s="179" t="s">
        <v>37</v>
      </c>
      <c r="E74" s="177" t="str">
        <f t="shared" si="3"/>
        <v>男</v>
      </c>
      <c r="F74" s="177" t="s">
        <v>20</v>
      </c>
      <c r="G74" s="182" t="s">
        <v>541</v>
      </c>
      <c r="H74" s="177" t="s">
        <v>411</v>
      </c>
      <c r="I74" s="191"/>
      <c r="J74" s="177" t="s">
        <v>24</v>
      </c>
      <c r="K74" s="217"/>
      <c r="L74" s="191"/>
      <c r="M74" s="207"/>
    </row>
    <row r="75" ht="29.1" customHeight="1" spans="1:13">
      <c r="A75" s="177">
        <f>MAX($A$3:A74)+1</f>
        <v>28</v>
      </c>
      <c r="B75" s="181" t="s">
        <v>542</v>
      </c>
      <c r="C75" s="179" t="s">
        <v>542</v>
      </c>
      <c r="D75" s="179" t="s">
        <v>17</v>
      </c>
      <c r="E75" s="177" t="str">
        <f t="shared" si="3"/>
        <v>男</v>
      </c>
      <c r="F75" s="177" t="s">
        <v>20</v>
      </c>
      <c r="G75" s="182" t="s">
        <v>543</v>
      </c>
      <c r="H75" s="177" t="s">
        <v>411</v>
      </c>
      <c r="I75" s="187" t="s">
        <v>23</v>
      </c>
      <c r="J75" s="177" t="s">
        <v>24</v>
      </c>
      <c r="K75" s="216">
        <v>2016.07</v>
      </c>
      <c r="L75" s="187">
        <v>60</v>
      </c>
      <c r="M75" s="206"/>
    </row>
    <row r="76" ht="29.1" customHeight="1" spans="1:13">
      <c r="A76" s="177"/>
      <c r="B76" s="183"/>
      <c r="C76" s="179" t="s">
        <v>544</v>
      </c>
      <c r="D76" s="179" t="s">
        <v>415</v>
      </c>
      <c r="E76" s="177" t="str">
        <f t="shared" si="3"/>
        <v>女</v>
      </c>
      <c r="F76" s="177" t="s">
        <v>20</v>
      </c>
      <c r="G76" s="182" t="s">
        <v>434</v>
      </c>
      <c r="H76" s="177" t="s">
        <v>411</v>
      </c>
      <c r="I76" s="191"/>
      <c r="J76" s="177" t="s">
        <v>24</v>
      </c>
      <c r="K76" s="219"/>
      <c r="L76" s="191"/>
      <c r="M76" s="207"/>
    </row>
    <row r="77" ht="29.1" customHeight="1" spans="1:13">
      <c r="A77" s="177">
        <f>MAX($A$3:A76)+1</f>
        <v>29</v>
      </c>
      <c r="B77" s="181" t="s">
        <v>545</v>
      </c>
      <c r="C77" s="179" t="s">
        <v>545</v>
      </c>
      <c r="D77" s="179" t="s">
        <v>17</v>
      </c>
      <c r="E77" s="177" t="str">
        <f t="shared" si="3"/>
        <v>男</v>
      </c>
      <c r="F77" s="177" t="s">
        <v>20</v>
      </c>
      <c r="G77" s="182" t="s">
        <v>546</v>
      </c>
      <c r="H77" s="177" t="s">
        <v>411</v>
      </c>
      <c r="I77" s="187" t="s">
        <v>23</v>
      </c>
      <c r="J77" s="177" t="s">
        <v>24</v>
      </c>
      <c r="K77" s="216">
        <v>2016.07</v>
      </c>
      <c r="L77" s="187">
        <v>60</v>
      </c>
      <c r="M77" s="206"/>
    </row>
    <row r="78" ht="29.1" customHeight="1" spans="1:13">
      <c r="A78" s="177"/>
      <c r="B78" s="183"/>
      <c r="C78" s="179" t="s">
        <v>547</v>
      </c>
      <c r="D78" s="179" t="s">
        <v>415</v>
      </c>
      <c r="E78" s="177" t="str">
        <f t="shared" si="3"/>
        <v>女</v>
      </c>
      <c r="F78" s="177" t="s">
        <v>20</v>
      </c>
      <c r="G78" s="182" t="s">
        <v>548</v>
      </c>
      <c r="H78" s="177" t="s">
        <v>411</v>
      </c>
      <c r="I78" s="191"/>
      <c r="J78" s="177" t="s">
        <v>24</v>
      </c>
      <c r="K78" s="219"/>
      <c r="L78" s="191"/>
      <c r="M78" s="207"/>
    </row>
    <row r="79" ht="29.1" customHeight="1" spans="1:13">
      <c r="A79" s="177">
        <f>MAX($A$3:A78)+1</f>
        <v>30</v>
      </c>
      <c r="B79" s="181" t="s">
        <v>549</v>
      </c>
      <c r="C79" s="179" t="s">
        <v>549</v>
      </c>
      <c r="D79" s="179" t="s">
        <v>17</v>
      </c>
      <c r="E79" s="177" t="str">
        <f t="shared" si="3"/>
        <v>男</v>
      </c>
      <c r="F79" s="177" t="s">
        <v>20</v>
      </c>
      <c r="G79" s="182" t="s">
        <v>550</v>
      </c>
      <c r="H79" s="177" t="s">
        <v>411</v>
      </c>
      <c r="I79" s="187" t="s">
        <v>23</v>
      </c>
      <c r="J79" s="177" t="s">
        <v>24</v>
      </c>
      <c r="K79" s="216">
        <v>2016.03</v>
      </c>
      <c r="L79" s="187">
        <v>60</v>
      </c>
      <c r="M79" s="206"/>
    </row>
    <row r="80" ht="29.1" customHeight="1" spans="1:13">
      <c r="A80" s="177"/>
      <c r="B80" s="184"/>
      <c r="C80" s="179" t="s">
        <v>551</v>
      </c>
      <c r="D80" s="179" t="s">
        <v>415</v>
      </c>
      <c r="E80" s="177" t="str">
        <f t="shared" si="3"/>
        <v>女</v>
      </c>
      <c r="F80" s="177" t="s">
        <v>20</v>
      </c>
      <c r="G80" s="182" t="s">
        <v>552</v>
      </c>
      <c r="H80" s="177" t="s">
        <v>411</v>
      </c>
      <c r="I80" s="188"/>
      <c r="J80" s="177" t="s">
        <v>24</v>
      </c>
      <c r="K80" s="218"/>
      <c r="L80" s="188"/>
      <c r="M80" s="211"/>
    </row>
    <row r="81" ht="29.1" customHeight="1" spans="1:13">
      <c r="A81" s="177"/>
      <c r="B81" s="183"/>
      <c r="C81" s="179" t="s">
        <v>553</v>
      </c>
      <c r="D81" s="179" t="s">
        <v>37</v>
      </c>
      <c r="E81" s="177" t="str">
        <f t="shared" si="3"/>
        <v>男</v>
      </c>
      <c r="F81" s="177" t="s">
        <v>20</v>
      </c>
      <c r="G81" s="182" t="s">
        <v>554</v>
      </c>
      <c r="H81" s="177" t="s">
        <v>411</v>
      </c>
      <c r="I81" s="191"/>
      <c r="J81" s="177" t="s">
        <v>24</v>
      </c>
      <c r="K81" s="217"/>
      <c r="L81" s="191"/>
      <c r="M81" s="207"/>
    </row>
    <row r="82" ht="29.1" customHeight="1" spans="1:13">
      <c r="A82" s="177">
        <f>MAX($A$3:A81)+1</f>
        <v>31</v>
      </c>
      <c r="B82" s="194" t="s">
        <v>555</v>
      </c>
      <c r="C82" s="179" t="s">
        <v>555</v>
      </c>
      <c r="D82" s="179" t="s">
        <v>17</v>
      </c>
      <c r="E82" s="177" t="str">
        <f t="shared" si="3"/>
        <v>男</v>
      </c>
      <c r="F82" s="177" t="s">
        <v>20</v>
      </c>
      <c r="G82" s="182" t="s">
        <v>556</v>
      </c>
      <c r="H82" s="177" t="s">
        <v>411</v>
      </c>
      <c r="I82" s="187" t="s">
        <v>23</v>
      </c>
      <c r="J82" s="177" t="s">
        <v>24</v>
      </c>
      <c r="K82" s="197">
        <v>2016.03</v>
      </c>
      <c r="L82" s="187">
        <v>60</v>
      </c>
      <c r="M82" s="206"/>
    </row>
    <row r="83" ht="29.1" customHeight="1" spans="1:13">
      <c r="A83" s="177"/>
      <c r="B83" s="195"/>
      <c r="C83" s="179" t="s">
        <v>557</v>
      </c>
      <c r="D83" s="179" t="s">
        <v>415</v>
      </c>
      <c r="E83" s="177" t="str">
        <f t="shared" si="3"/>
        <v>女</v>
      </c>
      <c r="F83" s="177" t="s">
        <v>20</v>
      </c>
      <c r="G83" s="182" t="s">
        <v>558</v>
      </c>
      <c r="H83" s="177" t="s">
        <v>411</v>
      </c>
      <c r="I83" s="188"/>
      <c r="J83" s="177" t="s">
        <v>24</v>
      </c>
      <c r="K83" s="197"/>
      <c r="L83" s="188"/>
      <c r="M83" s="211"/>
    </row>
    <row r="84" ht="29.1" customHeight="1" spans="1:13">
      <c r="A84" s="177"/>
      <c r="B84" s="196"/>
      <c r="C84" s="179" t="s">
        <v>559</v>
      </c>
      <c r="D84" s="179" t="s">
        <v>37</v>
      </c>
      <c r="E84" s="177" t="str">
        <f t="shared" si="3"/>
        <v>男</v>
      </c>
      <c r="F84" s="177" t="s">
        <v>20</v>
      </c>
      <c r="G84" s="182" t="s">
        <v>560</v>
      </c>
      <c r="H84" s="177" t="s">
        <v>411</v>
      </c>
      <c r="I84" s="191"/>
      <c r="J84" s="177" t="s">
        <v>24</v>
      </c>
      <c r="K84" s="197"/>
      <c r="L84" s="191"/>
      <c r="M84" s="207"/>
    </row>
    <row r="85" ht="29.1" customHeight="1" spans="1:13">
      <c r="A85" s="177">
        <f>MAX($A$3:A84)+1</f>
        <v>32</v>
      </c>
      <c r="B85" s="181" t="s">
        <v>561</v>
      </c>
      <c r="C85" s="179" t="s">
        <v>561</v>
      </c>
      <c r="D85" s="179" t="s">
        <v>17</v>
      </c>
      <c r="E85" s="177" t="str">
        <f t="shared" si="3"/>
        <v>男</v>
      </c>
      <c r="F85" s="177" t="s">
        <v>20</v>
      </c>
      <c r="G85" s="182" t="s">
        <v>511</v>
      </c>
      <c r="H85" s="177" t="s">
        <v>411</v>
      </c>
      <c r="I85" s="187" t="s">
        <v>23</v>
      </c>
      <c r="J85" s="177" t="s">
        <v>24</v>
      </c>
      <c r="K85" s="216">
        <v>2016.03</v>
      </c>
      <c r="L85" s="187">
        <v>60</v>
      </c>
      <c r="M85" s="206"/>
    </row>
    <row r="86" ht="29.1" customHeight="1" spans="1:13">
      <c r="A86" s="177"/>
      <c r="B86" s="183"/>
      <c r="C86" s="179" t="s">
        <v>562</v>
      </c>
      <c r="D86" s="179" t="s">
        <v>415</v>
      </c>
      <c r="E86" s="177" t="str">
        <f t="shared" si="3"/>
        <v>女</v>
      </c>
      <c r="F86" s="177" t="s">
        <v>20</v>
      </c>
      <c r="G86" s="182" t="s">
        <v>563</v>
      </c>
      <c r="H86" s="177" t="s">
        <v>411</v>
      </c>
      <c r="I86" s="191"/>
      <c r="J86" s="177" t="s">
        <v>24</v>
      </c>
      <c r="K86" s="217"/>
      <c r="L86" s="191"/>
      <c r="M86" s="207"/>
    </row>
    <row r="87" ht="29.1" customHeight="1" spans="1:13">
      <c r="A87" s="177">
        <f>MAX($A$3:A86)+1</f>
        <v>33</v>
      </c>
      <c r="B87" s="181" t="s">
        <v>564</v>
      </c>
      <c r="C87" s="179" t="s">
        <v>564</v>
      </c>
      <c r="D87" s="179" t="s">
        <v>17</v>
      </c>
      <c r="E87" s="177" t="str">
        <f t="shared" si="3"/>
        <v>男</v>
      </c>
      <c r="F87" s="177" t="s">
        <v>20</v>
      </c>
      <c r="G87" s="182" t="s">
        <v>565</v>
      </c>
      <c r="H87" s="177" t="s">
        <v>411</v>
      </c>
      <c r="I87" s="187" t="s">
        <v>23</v>
      </c>
      <c r="J87" s="177" t="s">
        <v>24</v>
      </c>
      <c r="K87" s="216">
        <v>2016.07</v>
      </c>
      <c r="L87" s="187">
        <v>60</v>
      </c>
      <c r="M87" s="206"/>
    </row>
    <row r="88" ht="29.1" customHeight="1" spans="1:13">
      <c r="A88" s="177"/>
      <c r="B88" s="183"/>
      <c r="C88" s="179" t="s">
        <v>566</v>
      </c>
      <c r="D88" s="179" t="s">
        <v>415</v>
      </c>
      <c r="E88" s="177" t="str">
        <f t="shared" si="3"/>
        <v>女</v>
      </c>
      <c r="F88" s="177" t="s">
        <v>20</v>
      </c>
      <c r="G88" s="182" t="s">
        <v>481</v>
      </c>
      <c r="H88" s="177" t="s">
        <v>411</v>
      </c>
      <c r="I88" s="191"/>
      <c r="J88" s="177" t="s">
        <v>24</v>
      </c>
      <c r="K88" s="219"/>
      <c r="L88" s="191"/>
      <c r="M88" s="207"/>
    </row>
    <row r="89" ht="29.1" customHeight="1" spans="1:13">
      <c r="A89" s="177">
        <f>MAX($A$3:A88)+1</f>
        <v>34</v>
      </c>
      <c r="B89" s="181" t="s">
        <v>567</v>
      </c>
      <c r="C89" s="179" t="s">
        <v>567</v>
      </c>
      <c r="D89" s="179" t="s">
        <v>17</v>
      </c>
      <c r="E89" s="177" t="str">
        <f t="shared" si="3"/>
        <v>男</v>
      </c>
      <c r="F89" s="177" t="s">
        <v>20</v>
      </c>
      <c r="G89" s="182" t="s">
        <v>503</v>
      </c>
      <c r="H89" s="177" t="s">
        <v>411</v>
      </c>
      <c r="I89" s="187" t="s">
        <v>23</v>
      </c>
      <c r="J89" s="177" t="s">
        <v>24</v>
      </c>
      <c r="K89" s="216">
        <v>2016.07</v>
      </c>
      <c r="L89" s="187">
        <v>60</v>
      </c>
      <c r="M89" s="206"/>
    </row>
    <row r="90" ht="29.1" customHeight="1" spans="1:13">
      <c r="A90" s="177"/>
      <c r="B90" s="183"/>
      <c r="C90" s="179" t="s">
        <v>568</v>
      </c>
      <c r="D90" s="179" t="s">
        <v>415</v>
      </c>
      <c r="E90" s="177" t="str">
        <f t="shared" si="3"/>
        <v>女</v>
      </c>
      <c r="F90" s="177" t="s">
        <v>20</v>
      </c>
      <c r="G90" s="182" t="s">
        <v>569</v>
      </c>
      <c r="H90" s="177" t="s">
        <v>411</v>
      </c>
      <c r="I90" s="191"/>
      <c r="J90" s="177" t="s">
        <v>24</v>
      </c>
      <c r="K90" s="219"/>
      <c r="L90" s="191"/>
      <c r="M90" s="207"/>
    </row>
    <row r="91" ht="29.1" customHeight="1" spans="1:13">
      <c r="A91" s="177">
        <f>MAX($A$3:A90)+1</f>
        <v>35</v>
      </c>
      <c r="B91" s="181" t="s">
        <v>570</v>
      </c>
      <c r="C91" s="179" t="s">
        <v>570</v>
      </c>
      <c r="D91" s="179" t="s">
        <v>17</v>
      </c>
      <c r="E91" s="177" t="str">
        <f t="shared" si="3"/>
        <v>男</v>
      </c>
      <c r="F91" s="177" t="s">
        <v>20</v>
      </c>
      <c r="G91" s="182" t="s">
        <v>462</v>
      </c>
      <c r="H91" s="177" t="s">
        <v>411</v>
      </c>
      <c r="I91" s="187" t="s">
        <v>23</v>
      </c>
      <c r="J91" s="177" t="s">
        <v>24</v>
      </c>
      <c r="K91" s="216">
        <v>2016.03</v>
      </c>
      <c r="L91" s="187">
        <v>60</v>
      </c>
      <c r="M91" s="206"/>
    </row>
    <row r="92" ht="29.1" customHeight="1" spans="1:13">
      <c r="A92" s="177"/>
      <c r="B92" s="184"/>
      <c r="C92" s="179" t="s">
        <v>571</v>
      </c>
      <c r="D92" s="179" t="s">
        <v>415</v>
      </c>
      <c r="E92" s="177" t="str">
        <f t="shared" si="3"/>
        <v>女</v>
      </c>
      <c r="F92" s="177" t="s">
        <v>20</v>
      </c>
      <c r="G92" s="182" t="s">
        <v>572</v>
      </c>
      <c r="H92" s="177" t="s">
        <v>411</v>
      </c>
      <c r="I92" s="188"/>
      <c r="J92" s="177" t="s">
        <v>24</v>
      </c>
      <c r="K92" s="218"/>
      <c r="L92" s="188"/>
      <c r="M92" s="211"/>
    </row>
    <row r="93" ht="29.1" customHeight="1" spans="1:13">
      <c r="A93" s="177"/>
      <c r="B93" s="183"/>
      <c r="C93" s="179" t="s">
        <v>573</v>
      </c>
      <c r="D93" s="179" t="s">
        <v>37</v>
      </c>
      <c r="E93" s="177" t="str">
        <f t="shared" si="3"/>
        <v>男</v>
      </c>
      <c r="F93" s="177" t="s">
        <v>20</v>
      </c>
      <c r="G93" s="182" t="s">
        <v>474</v>
      </c>
      <c r="H93" s="177" t="s">
        <v>411</v>
      </c>
      <c r="I93" s="191"/>
      <c r="J93" s="177" t="s">
        <v>24</v>
      </c>
      <c r="K93" s="217"/>
      <c r="L93" s="191"/>
      <c r="M93" s="207"/>
    </row>
    <row r="94" ht="29.1" customHeight="1" spans="1:13">
      <c r="A94" s="177">
        <v>36</v>
      </c>
      <c r="B94" s="181" t="s">
        <v>574</v>
      </c>
      <c r="C94" s="179" t="s">
        <v>574</v>
      </c>
      <c r="D94" s="179" t="s">
        <v>17</v>
      </c>
      <c r="E94" s="177" t="str">
        <f t="shared" si="3"/>
        <v>男</v>
      </c>
      <c r="F94" s="177" t="s">
        <v>20</v>
      </c>
      <c r="G94" s="182" t="s">
        <v>575</v>
      </c>
      <c r="H94" s="177" t="s">
        <v>411</v>
      </c>
      <c r="I94" s="187" t="s">
        <v>23</v>
      </c>
      <c r="J94" s="177" t="s">
        <v>24</v>
      </c>
      <c r="K94" s="216">
        <v>2016.07</v>
      </c>
      <c r="L94" s="187">
        <v>60</v>
      </c>
      <c r="M94" s="206"/>
    </row>
    <row r="95" ht="29.1" customHeight="1" spans="1:13">
      <c r="A95" s="177"/>
      <c r="B95" s="184"/>
      <c r="C95" s="179" t="s">
        <v>576</v>
      </c>
      <c r="D95" s="179" t="s">
        <v>415</v>
      </c>
      <c r="E95" s="177" t="str">
        <f t="shared" si="3"/>
        <v>女</v>
      </c>
      <c r="F95" s="177" t="s">
        <v>20</v>
      </c>
      <c r="G95" s="182" t="s">
        <v>577</v>
      </c>
      <c r="H95" s="177" t="s">
        <v>411</v>
      </c>
      <c r="I95" s="188"/>
      <c r="J95" s="177" t="s">
        <v>24</v>
      </c>
      <c r="K95" s="218"/>
      <c r="L95" s="188"/>
      <c r="M95" s="211"/>
    </row>
    <row r="96" ht="29.1" customHeight="1" spans="1:13">
      <c r="A96" s="177"/>
      <c r="B96" s="183"/>
      <c r="C96" s="179" t="s">
        <v>578</v>
      </c>
      <c r="D96" s="179" t="s">
        <v>27</v>
      </c>
      <c r="E96" s="177" t="str">
        <f t="shared" si="3"/>
        <v>女</v>
      </c>
      <c r="F96" s="177" t="s">
        <v>20</v>
      </c>
      <c r="G96" s="182" t="s">
        <v>579</v>
      </c>
      <c r="H96" s="177" t="s">
        <v>411</v>
      </c>
      <c r="I96" s="191"/>
      <c r="J96" s="177" t="s">
        <v>24</v>
      </c>
      <c r="K96" s="217"/>
      <c r="L96" s="191"/>
      <c r="M96" s="207"/>
    </row>
    <row r="97" ht="29.1" customHeight="1" spans="1:13">
      <c r="A97" s="177">
        <f>MAX($A$3:A96)+1</f>
        <v>37</v>
      </c>
      <c r="B97" s="181" t="s">
        <v>580</v>
      </c>
      <c r="C97" s="179" t="s">
        <v>580</v>
      </c>
      <c r="D97" s="179" t="s">
        <v>17</v>
      </c>
      <c r="E97" s="177" t="str">
        <f t="shared" si="3"/>
        <v>男</v>
      </c>
      <c r="F97" s="177" t="s">
        <v>20</v>
      </c>
      <c r="G97" s="182" t="s">
        <v>507</v>
      </c>
      <c r="H97" s="177" t="s">
        <v>411</v>
      </c>
      <c r="I97" s="187" t="s">
        <v>23</v>
      </c>
      <c r="J97" s="177" t="s">
        <v>24</v>
      </c>
      <c r="K97" s="197">
        <v>2016.07</v>
      </c>
      <c r="L97" s="187">
        <v>60</v>
      </c>
      <c r="M97" s="206"/>
    </row>
    <row r="98" ht="29.1" customHeight="1" spans="1:13">
      <c r="A98" s="177"/>
      <c r="B98" s="184"/>
      <c r="C98" s="179" t="s">
        <v>581</v>
      </c>
      <c r="D98" s="179" t="s">
        <v>415</v>
      </c>
      <c r="E98" s="177" t="str">
        <f t="shared" si="3"/>
        <v>女</v>
      </c>
      <c r="F98" s="177" t="s">
        <v>20</v>
      </c>
      <c r="G98" s="182" t="s">
        <v>582</v>
      </c>
      <c r="H98" s="177" t="s">
        <v>411</v>
      </c>
      <c r="I98" s="188"/>
      <c r="J98" s="177" t="s">
        <v>24</v>
      </c>
      <c r="K98" s="197"/>
      <c r="L98" s="188"/>
      <c r="M98" s="211"/>
    </row>
    <row r="99" ht="29.1" customHeight="1" spans="1:13">
      <c r="A99" s="177"/>
      <c r="B99" s="183"/>
      <c r="C99" s="179" t="s">
        <v>583</v>
      </c>
      <c r="D99" s="179" t="s">
        <v>27</v>
      </c>
      <c r="E99" s="177" t="str">
        <f t="shared" si="3"/>
        <v>女</v>
      </c>
      <c r="F99" s="177" t="s">
        <v>20</v>
      </c>
      <c r="G99" s="182" t="s">
        <v>530</v>
      </c>
      <c r="H99" s="177" t="s">
        <v>411</v>
      </c>
      <c r="I99" s="191"/>
      <c r="J99" s="177" t="s">
        <v>24</v>
      </c>
      <c r="K99" s="197"/>
      <c r="L99" s="191"/>
      <c r="M99" s="207"/>
    </row>
    <row r="100" ht="29.1" customHeight="1" spans="1:13">
      <c r="A100" s="177">
        <f>MAX($A$3:A99)+1</f>
        <v>38</v>
      </c>
      <c r="B100" s="194" t="s">
        <v>584</v>
      </c>
      <c r="C100" s="179" t="s">
        <v>584</v>
      </c>
      <c r="D100" s="179" t="s">
        <v>17</v>
      </c>
      <c r="E100" s="177" t="str">
        <f t="shared" si="3"/>
        <v>男</v>
      </c>
      <c r="F100" s="177" t="s">
        <v>20</v>
      </c>
      <c r="G100" s="182" t="s">
        <v>413</v>
      </c>
      <c r="H100" s="177" t="s">
        <v>411</v>
      </c>
      <c r="I100" s="187" t="s">
        <v>23</v>
      </c>
      <c r="J100" s="177" t="s">
        <v>24</v>
      </c>
      <c r="K100" s="187">
        <v>2016.07</v>
      </c>
      <c r="L100" s="187">
        <v>60</v>
      </c>
      <c r="M100" s="206"/>
    </row>
    <row r="101" ht="29.1" customHeight="1" spans="1:13">
      <c r="A101" s="177"/>
      <c r="B101" s="196"/>
      <c r="C101" s="179" t="s">
        <v>585</v>
      </c>
      <c r="D101" s="179" t="s">
        <v>415</v>
      </c>
      <c r="E101" s="177" t="str">
        <f t="shared" si="3"/>
        <v>女</v>
      </c>
      <c r="F101" s="177" t="s">
        <v>20</v>
      </c>
      <c r="G101" s="182" t="s">
        <v>586</v>
      </c>
      <c r="H101" s="177" t="s">
        <v>411</v>
      </c>
      <c r="I101" s="191"/>
      <c r="J101" s="177" t="s">
        <v>24</v>
      </c>
      <c r="K101" s="191"/>
      <c r="L101" s="191"/>
      <c r="M101" s="207"/>
    </row>
    <row r="102" ht="29.1" customHeight="1" spans="1:13">
      <c r="A102" s="177">
        <f>MAX($A$3:A101)+1</f>
        <v>39</v>
      </c>
      <c r="B102" s="181" t="s">
        <v>587</v>
      </c>
      <c r="C102" s="179" t="s">
        <v>587</v>
      </c>
      <c r="D102" s="179" t="s">
        <v>17</v>
      </c>
      <c r="E102" s="177" t="str">
        <f t="shared" si="3"/>
        <v>男</v>
      </c>
      <c r="F102" s="177" t="s">
        <v>20</v>
      </c>
      <c r="G102" s="182" t="s">
        <v>503</v>
      </c>
      <c r="H102" s="177" t="s">
        <v>411</v>
      </c>
      <c r="I102" s="187" t="s">
        <v>501</v>
      </c>
      <c r="J102" s="177" t="s">
        <v>24</v>
      </c>
      <c r="K102" s="197">
        <v>2016.05</v>
      </c>
      <c r="L102" s="187">
        <v>60</v>
      </c>
      <c r="M102" s="206"/>
    </row>
    <row r="103" ht="29.1" customHeight="1" spans="1:13">
      <c r="A103" s="177"/>
      <c r="B103" s="183"/>
      <c r="C103" s="179" t="s">
        <v>588</v>
      </c>
      <c r="D103" s="179" t="s">
        <v>415</v>
      </c>
      <c r="E103" s="177" t="str">
        <f t="shared" si="3"/>
        <v>女</v>
      </c>
      <c r="F103" s="177" t="s">
        <v>20</v>
      </c>
      <c r="G103" s="182" t="s">
        <v>589</v>
      </c>
      <c r="H103" s="177" t="s">
        <v>411</v>
      </c>
      <c r="I103" s="191"/>
      <c r="J103" s="177" t="s">
        <v>24</v>
      </c>
      <c r="K103" s="197"/>
      <c r="L103" s="191"/>
      <c r="M103" s="207"/>
    </row>
    <row r="104" ht="29.1" customHeight="1" spans="1:13">
      <c r="A104" s="177">
        <f>MAX($A$3:A103)+1</f>
        <v>40</v>
      </c>
      <c r="B104" s="181" t="s">
        <v>590</v>
      </c>
      <c r="C104" s="185" t="s">
        <v>590</v>
      </c>
      <c r="D104" s="215" t="s">
        <v>17</v>
      </c>
      <c r="E104" s="177" t="str">
        <f t="shared" si="3"/>
        <v>男</v>
      </c>
      <c r="F104" s="177" t="s">
        <v>20</v>
      </c>
      <c r="G104" s="186" t="s">
        <v>591</v>
      </c>
      <c r="H104" s="177" t="s">
        <v>411</v>
      </c>
      <c r="I104" s="187" t="s">
        <v>501</v>
      </c>
      <c r="J104" s="177" t="s">
        <v>24</v>
      </c>
      <c r="K104" s="197">
        <v>2016.05</v>
      </c>
      <c r="L104" s="187">
        <v>60</v>
      </c>
      <c r="M104" s="206"/>
    </row>
    <row r="105" ht="29.1" customHeight="1" spans="1:13">
      <c r="A105" s="177"/>
      <c r="B105" s="184"/>
      <c r="C105" s="185" t="s">
        <v>592</v>
      </c>
      <c r="D105" s="215" t="s">
        <v>26</v>
      </c>
      <c r="E105" s="177" t="str">
        <f t="shared" si="3"/>
        <v>女</v>
      </c>
      <c r="F105" s="177" t="s">
        <v>20</v>
      </c>
      <c r="G105" s="186" t="s">
        <v>445</v>
      </c>
      <c r="H105" s="177" t="s">
        <v>411</v>
      </c>
      <c r="I105" s="188"/>
      <c r="J105" s="177" t="s">
        <v>24</v>
      </c>
      <c r="K105" s="197"/>
      <c r="L105" s="188"/>
      <c r="M105" s="211"/>
    </row>
    <row r="106" ht="29.1" customHeight="1" spans="1:13">
      <c r="A106" s="177"/>
      <c r="B106" s="184"/>
      <c r="C106" s="185" t="s">
        <v>593</v>
      </c>
      <c r="D106" s="215" t="s">
        <v>27</v>
      </c>
      <c r="E106" s="177" t="str">
        <f t="shared" si="3"/>
        <v>女</v>
      </c>
      <c r="F106" s="177" t="s">
        <v>20</v>
      </c>
      <c r="G106" s="186" t="s">
        <v>594</v>
      </c>
      <c r="H106" s="177" t="s">
        <v>411</v>
      </c>
      <c r="I106" s="188"/>
      <c r="J106" s="177" t="s">
        <v>24</v>
      </c>
      <c r="K106" s="197"/>
      <c r="L106" s="188"/>
      <c r="M106" s="211"/>
    </row>
    <row r="107" ht="36" customHeight="1" spans="1:13">
      <c r="A107" s="177">
        <f>MAX($A$3:A106)+1</f>
        <v>41</v>
      </c>
      <c r="B107" s="181" t="s">
        <v>595</v>
      </c>
      <c r="C107" s="179" t="s">
        <v>595</v>
      </c>
      <c r="D107" s="179" t="s">
        <v>17</v>
      </c>
      <c r="E107" s="177" t="str">
        <f t="shared" si="3"/>
        <v>男</v>
      </c>
      <c r="F107" s="177" t="s">
        <v>20</v>
      </c>
      <c r="G107" s="182" t="s">
        <v>507</v>
      </c>
      <c r="H107" s="177" t="s">
        <v>411</v>
      </c>
      <c r="I107" s="187" t="s">
        <v>443</v>
      </c>
      <c r="J107" s="177" t="s">
        <v>24</v>
      </c>
      <c r="K107" s="197">
        <v>2016.08</v>
      </c>
      <c r="L107" s="187">
        <v>60</v>
      </c>
      <c r="M107" s="206"/>
    </row>
    <row r="108" ht="45" customHeight="1" spans="1:13">
      <c r="A108" s="177"/>
      <c r="B108" s="184"/>
      <c r="C108" s="179" t="s">
        <v>596</v>
      </c>
      <c r="D108" s="179" t="s">
        <v>415</v>
      </c>
      <c r="E108" s="177" t="str">
        <f t="shared" si="3"/>
        <v>女</v>
      </c>
      <c r="F108" s="177" t="s">
        <v>20</v>
      </c>
      <c r="G108" s="182" t="s">
        <v>111</v>
      </c>
      <c r="H108" s="177" t="s">
        <v>411</v>
      </c>
      <c r="I108" s="188"/>
      <c r="J108" s="177" t="s">
        <v>24</v>
      </c>
      <c r="K108" s="197"/>
      <c r="L108" s="188"/>
      <c r="M108" s="211"/>
    </row>
    <row r="109" ht="29.1" customHeight="1" spans="1:13">
      <c r="A109" s="177"/>
      <c r="B109" s="183"/>
      <c r="C109" s="179" t="s">
        <v>597</v>
      </c>
      <c r="D109" s="179" t="s">
        <v>27</v>
      </c>
      <c r="E109" s="177" t="str">
        <f t="shared" si="3"/>
        <v>女</v>
      </c>
      <c r="F109" s="177" t="s">
        <v>20</v>
      </c>
      <c r="G109" s="182" t="s">
        <v>445</v>
      </c>
      <c r="H109" s="177" t="s">
        <v>411</v>
      </c>
      <c r="I109" s="191"/>
      <c r="J109" s="177" t="s">
        <v>24</v>
      </c>
      <c r="K109" s="197"/>
      <c r="L109" s="191"/>
      <c r="M109" s="207"/>
    </row>
    <row r="110" ht="38" customHeight="1" spans="1:13">
      <c r="A110" s="187">
        <f>MAX($A$3:A109)+1</f>
        <v>42</v>
      </c>
      <c r="B110" s="177" t="s">
        <v>598</v>
      </c>
      <c r="C110" s="179" t="s">
        <v>598</v>
      </c>
      <c r="D110" s="179" t="s">
        <v>17</v>
      </c>
      <c r="E110" s="177" t="str">
        <f t="shared" si="3"/>
        <v>女</v>
      </c>
      <c r="F110" s="177" t="s">
        <v>20</v>
      </c>
      <c r="G110" s="182" t="s">
        <v>517</v>
      </c>
      <c r="H110" s="177" t="s">
        <v>411</v>
      </c>
      <c r="I110" s="177" t="s">
        <v>23</v>
      </c>
      <c r="J110" s="177" t="s">
        <v>24</v>
      </c>
      <c r="K110" s="197">
        <v>2016.08</v>
      </c>
      <c r="L110" s="177">
        <v>30</v>
      </c>
      <c r="M110" s="206"/>
    </row>
    <row r="111" ht="45" customHeight="1" spans="1:13">
      <c r="A111" s="191"/>
      <c r="B111" s="177"/>
      <c r="C111" s="179" t="s">
        <v>599</v>
      </c>
      <c r="D111" s="179" t="s">
        <v>27</v>
      </c>
      <c r="E111" s="177" t="str">
        <f t="shared" si="3"/>
        <v>女</v>
      </c>
      <c r="F111" s="177" t="s">
        <v>20</v>
      </c>
      <c r="G111" s="182" t="s">
        <v>369</v>
      </c>
      <c r="H111" s="177" t="s">
        <v>411</v>
      </c>
      <c r="I111" s="177"/>
      <c r="J111" s="177" t="s">
        <v>24</v>
      </c>
      <c r="K111" s="197"/>
      <c r="L111" s="191">
        <v>30</v>
      </c>
      <c r="M111" s="207"/>
    </row>
    <row r="112" ht="29.1" customHeight="1" spans="1:13">
      <c r="A112" s="188">
        <v>43</v>
      </c>
      <c r="B112" s="181" t="s">
        <v>600</v>
      </c>
      <c r="C112" s="179" t="s">
        <v>601</v>
      </c>
      <c r="D112" s="179" t="s">
        <v>17</v>
      </c>
      <c r="E112" s="177" t="str">
        <f t="shared" si="3"/>
        <v>女</v>
      </c>
      <c r="F112" s="177" t="s">
        <v>20</v>
      </c>
      <c r="G112" s="182" t="s">
        <v>602</v>
      </c>
      <c r="H112" s="177" t="s">
        <v>411</v>
      </c>
      <c r="I112" s="187"/>
      <c r="J112" s="177" t="s">
        <v>24</v>
      </c>
      <c r="K112" s="216">
        <v>2016.08</v>
      </c>
      <c r="L112" s="188">
        <v>60</v>
      </c>
      <c r="M112" s="206"/>
    </row>
    <row r="113" ht="29.1" customHeight="1" spans="1:13">
      <c r="A113" s="188"/>
      <c r="B113" s="184"/>
      <c r="C113" s="177" t="s">
        <v>600</v>
      </c>
      <c r="D113" s="179" t="s">
        <v>603</v>
      </c>
      <c r="E113" s="177" t="str">
        <f t="shared" si="3"/>
        <v>男</v>
      </c>
      <c r="F113" s="177" t="s">
        <v>20</v>
      </c>
      <c r="G113" s="182" t="s">
        <v>413</v>
      </c>
      <c r="H113" s="177" t="s">
        <v>411</v>
      </c>
      <c r="I113" s="187" t="s">
        <v>23</v>
      </c>
      <c r="J113" s="177" t="s">
        <v>24</v>
      </c>
      <c r="K113" s="218"/>
      <c r="L113" s="188"/>
      <c r="M113" s="211"/>
    </row>
    <row r="114" ht="29.1" customHeight="1" spans="1:13">
      <c r="A114" s="188"/>
      <c r="B114" s="184"/>
      <c r="C114" s="179" t="s">
        <v>604</v>
      </c>
      <c r="D114" s="179" t="s">
        <v>27</v>
      </c>
      <c r="E114" s="177" t="s">
        <v>27</v>
      </c>
      <c r="F114" s="177" t="s">
        <v>20</v>
      </c>
      <c r="G114" s="182" t="s">
        <v>445</v>
      </c>
      <c r="H114" s="177" t="s">
        <v>411</v>
      </c>
      <c r="I114" s="188"/>
      <c r="J114" s="177" t="s">
        <v>24</v>
      </c>
      <c r="K114" s="218"/>
      <c r="L114" s="188"/>
      <c r="M114" s="211"/>
    </row>
    <row r="115" ht="29.1" customHeight="1" spans="1:13">
      <c r="A115" s="188"/>
      <c r="B115" s="184"/>
      <c r="C115" s="179" t="s">
        <v>605</v>
      </c>
      <c r="D115" s="179" t="s">
        <v>27</v>
      </c>
      <c r="E115" s="177" t="s">
        <v>27</v>
      </c>
      <c r="F115" s="177" t="s">
        <v>20</v>
      </c>
      <c r="G115" s="182" t="s">
        <v>485</v>
      </c>
      <c r="H115" s="177" t="s">
        <v>411</v>
      </c>
      <c r="I115" s="188"/>
      <c r="J115" s="177" t="s">
        <v>24</v>
      </c>
      <c r="K115" s="218"/>
      <c r="L115" s="188"/>
      <c r="M115" s="211"/>
    </row>
    <row r="116" ht="29.1" customHeight="1" spans="1:13">
      <c r="A116" s="188"/>
      <c r="B116" s="184"/>
      <c r="C116" s="179" t="s">
        <v>606</v>
      </c>
      <c r="D116" s="179" t="s">
        <v>37</v>
      </c>
      <c r="E116" s="177" t="s">
        <v>18</v>
      </c>
      <c r="F116" s="177" t="s">
        <v>20</v>
      </c>
      <c r="G116" s="182" t="s">
        <v>607</v>
      </c>
      <c r="H116" s="177" t="s">
        <v>411</v>
      </c>
      <c r="I116" s="188"/>
      <c r="J116" s="177" t="s">
        <v>24</v>
      </c>
      <c r="K116" s="218"/>
      <c r="L116" s="188"/>
      <c r="M116" s="211"/>
    </row>
    <row r="117" ht="29.1" customHeight="1" spans="1:13">
      <c r="A117" s="191"/>
      <c r="B117" s="183"/>
      <c r="C117" s="179" t="s">
        <v>608</v>
      </c>
      <c r="D117" s="179" t="s">
        <v>37</v>
      </c>
      <c r="E117" s="177" t="str">
        <f t="shared" ref="E117:E144" si="4">IF(OR(LEN(G117)=15,LEN(G117)=18),IF(MOD(MID(G117,15,3)*1,2),"男","女"),#N/A)</f>
        <v>男</v>
      </c>
      <c r="F117" s="177" t="s">
        <v>20</v>
      </c>
      <c r="G117" s="182" t="s">
        <v>609</v>
      </c>
      <c r="H117" s="177" t="s">
        <v>411</v>
      </c>
      <c r="I117" s="191"/>
      <c r="J117" s="177" t="s">
        <v>24</v>
      </c>
      <c r="K117" s="217"/>
      <c r="L117" s="191"/>
      <c r="M117" s="207"/>
    </row>
    <row r="118" ht="29.1" customHeight="1" spans="1:13">
      <c r="A118" s="187">
        <v>44</v>
      </c>
      <c r="B118" s="187" t="s">
        <v>610</v>
      </c>
      <c r="C118" s="179" t="s">
        <v>610</v>
      </c>
      <c r="D118" s="179" t="s">
        <v>17</v>
      </c>
      <c r="E118" s="177" t="str">
        <f t="shared" si="4"/>
        <v>男</v>
      </c>
      <c r="F118" s="177" t="s">
        <v>20</v>
      </c>
      <c r="G118" s="182" t="s">
        <v>611</v>
      </c>
      <c r="H118" s="177" t="s">
        <v>411</v>
      </c>
      <c r="I118" s="187" t="s">
        <v>23</v>
      </c>
      <c r="J118" s="177" t="s">
        <v>24</v>
      </c>
      <c r="K118" s="197">
        <v>2016.02</v>
      </c>
      <c r="L118" s="187">
        <v>60</v>
      </c>
      <c r="M118" s="206"/>
    </row>
    <row r="119" ht="29.1" customHeight="1" spans="1:13">
      <c r="A119" s="188"/>
      <c r="B119" s="188"/>
      <c r="C119" s="179" t="s">
        <v>612</v>
      </c>
      <c r="D119" s="179" t="s">
        <v>415</v>
      </c>
      <c r="E119" s="177" t="str">
        <f t="shared" si="4"/>
        <v>女</v>
      </c>
      <c r="F119" s="177" t="s">
        <v>20</v>
      </c>
      <c r="G119" s="182" t="s">
        <v>105</v>
      </c>
      <c r="H119" s="177" t="s">
        <v>411</v>
      </c>
      <c r="I119" s="188"/>
      <c r="J119" s="177" t="s">
        <v>24</v>
      </c>
      <c r="K119" s="197"/>
      <c r="L119" s="188"/>
      <c r="M119" s="211"/>
    </row>
    <row r="120" ht="29.1" customHeight="1" spans="1:13">
      <c r="A120" s="191"/>
      <c r="B120" s="191"/>
      <c r="C120" s="179" t="s">
        <v>613</v>
      </c>
      <c r="D120" s="179" t="s">
        <v>27</v>
      </c>
      <c r="E120" s="177" t="str">
        <f t="shared" si="4"/>
        <v>女</v>
      </c>
      <c r="F120" s="177" t="s">
        <v>20</v>
      </c>
      <c r="G120" s="182" t="s">
        <v>614</v>
      </c>
      <c r="H120" s="177" t="s">
        <v>411</v>
      </c>
      <c r="I120" s="191"/>
      <c r="J120" s="177" t="s">
        <v>24</v>
      </c>
      <c r="K120" s="197"/>
      <c r="L120" s="191"/>
      <c r="M120" s="207"/>
    </row>
    <row r="121" ht="29.1" customHeight="1" spans="1:13">
      <c r="A121" s="177">
        <f>MAX($A$3:A120)+1</f>
        <v>45</v>
      </c>
      <c r="B121" s="181" t="s">
        <v>615</v>
      </c>
      <c r="C121" s="179" t="s">
        <v>615</v>
      </c>
      <c r="D121" s="179" t="s">
        <v>17</v>
      </c>
      <c r="E121" s="177" t="str">
        <f t="shared" si="4"/>
        <v>男</v>
      </c>
      <c r="F121" s="177" t="s">
        <v>20</v>
      </c>
      <c r="G121" s="182" t="s">
        <v>616</v>
      </c>
      <c r="H121" s="177" t="s">
        <v>411</v>
      </c>
      <c r="I121" s="187" t="s">
        <v>23</v>
      </c>
      <c r="J121" s="177" t="s">
        <v>24</v>
      </c>
      <c r="K121" s="197">
        <v>2016.04</v>
      </c>
      <c r="L121" s="187">
        <v>60</v>
      </c>
      <c r="M121" s="204"/>
    </row>
    <row r="122" ht="29.1" customHeight="1" spans="1:13">
      <c r="A122" s="177"/>
      <c r="B122" s="183"/>
      <c r="C122" s="179" t="s">
        <v>617</v>
      </c>
      <c r="D122" s="179" t="s">
        <v>415</v>
      </c>
      <c r="E122" s="177" t="str">
        <f t="shared" si="4"/>
        <v>女</v>
      </c>
      <c r="F122" s="177" t="s">
        <v>20</v>
      </c>
      <c r="G122" s="182" t="s">
        <v>487</v>
      </c>
      <c r="H122" s="177" t="s">
        <v>411</v>
      </c>
      <c r="I122" s="191"/>
      <c r="J122" s="177" t="s">
        <v>24</v>
      </c>
      <c r="K122" s="197"/>
      <c r="L122" s="191"/>
      <c r="M122" s="204"/>
    </row>
    <row r="123" ht="29.1" customHeight="1" spans="1:13">
      <c r="A123" s="177">
        <v>46</v>
      </c>
      <c r="B123" s="181" t="s">
        <v>618</v>
      </c>
      <c r="C123" s="179" t="s">
        <v>618</v>
      </c>
      <c r="D123" s="179" t="s">
        <v>17</v>
      </c>
      <c r="E123" s="177" t="str">
        <f t="shared" si="4"/>
        <v>男</v>
      </c>
      <c r="F123" s="177" t="s">
        <v>20</v>
      </c>
      <c r="G123" s="182" t="s">
        <v>619</v>
      </c>
      <c r="H123" s="177" t="s">
        <v>411</v>
      </c>
      <c r="I123" s="187" t="s">
        <v>23</v>
      </c>
      <c r="J123" s="177" t="s">
        <v>24</v>
      </c>
      <c r="K123" s="197">
        <v>2016.01</v>
      </c>
      <c r="L123" s="187">
        <v>60</v>
      </c>
      <c r="M123" s="206"/>
    </row>
    <row r="124" ht="29.1" customHeight="1" spans="1:13">
      <c r="A124" s="177"/>
      <c r="B124" s="183"/>
      <c r="C124" s="179" t="s">
        <v>620</v>
      </c>
      <c r="D124" s="179" t="s">
        <v>415</v>
      </c>
      <c r="E124" s="177" t="str">
        <f t="shared" si="4"/>
        <v>女</v>
      </c>
      <c r="F124" s="177" t="s">
        <v>20</v>
      </c>
      <c r="G124" s="182" t="s">
        <v>586</v>
      </c>
      <c r="H124" s="177" t="s">
        <v>411</v>
      </c>
      <c r="I124" s="191"/>
      <c r="J124" s="177" t="s">
        <v>24</v>
      </c>
      <c r="K124" s="197"/>
      <c r="L124" s="191"/>
      <c r="M124" s="207"/>
    </row>
    <row r="125" ht="42" customHeight="1" spans="1:13">
      <c r="A125" s="177">
        <f>MAX($A$3:A124)+1</f>
        <v>47</v>
      </c>
      <c r="B125" s="177" t="s">
        <v>621</v>
      </c>
      <c r="C125" s="179" t="s">
        <v>621</v>
      </c>
      <c r="D125" s="179" t="s">
        <v>17</v>
      </c>
      <c r="E125" s="177" t="str">
        <f t="shared" si="4"/>
        <v>男</v>
      </c>
      <c r="F125" s="177" t="s">
        <v>20</v>
      </c>
      <c r="G125" s="182" t="s">
        <v>554</v>
      </c>
      <c r="H125" s="177" t="s">
        <v>411</v>
      </c>
      <c r="I125" s="177" t="s">
        <v>23</v>
      </c>
      <c r="J125" s="177" t="s">
        <v>24</v>
      </c>
      <c r="K125" s="197">
        <v>2016.01</v>
      </c>
      <c r="L125" s="177">
        <v>60</v>
      </c>
      <c r="M125" s="204"/>
    </row>
    <row r="126" ht="36" customHeight="1" spans="1:13">
      <c r="A126" s="177"/>
      <c r="B126" s="177"/>
      <c r="C126" s="179" t="s">
        <v>622</v>
      </c>
      <c r="D126" s="179" t="s">
        <v>415</v>
      </c>
      <c r="E126" s="177" t="str">
        <f t="shared" si="4"/>
        <v>女</v>
      </c>
      <c r="F126" s="177" t="s">
        <v>20</v>
      </c>
      <c r="G126" s="182" t="s">
        <v>623</v>
      </c>
      <c r="H126" s="177" t="s">
        <v>411</v>
      </c>
      <c r="I126" s="177"/>
      <c r="J126" s="177" t="s">
        <v>24</v>
      </c>
      <c r="K126" s="197"/>
      <c r="L126" s="177"/>
      <c r="M126" s="204"/>
    </row>
    <row r="127" ht="45" customHeight="1" spans="1:13">
      <c r="A127" s="177"/>
      <c r="B127" s="177"/>
      <c r="C127" s="179" t="s">
        <v>624</v>
      </c>
      <c r="D127" s="179" t="s">
        <v>27</v>
      </c>
      <c r="E127" s="177" t="str">
        <f t="shared" si="4"/>
        <v>女</v>
      </c>
      <c r="F127" s="177" t="s">
        <v>20</v>
      </c>
      <c r="G127" s="182" t="s">
        <v>625</v>
      </c>
      <c r="H127" s="177" t="s">
        <v>411</v>
      </c>
      <c r="I127" s="177"/>
      <c r="J127" s="177" t="s">
        <v>24</v>
      </c>
      <c r="K127" s="197"/>
      <c r="L127" s="177"/>
      <c r="M127" s="204"/>
    </row>
    <row r="128" ht="29.1" customHeight="1" spans="1:13">
      <c r="A128" s="177">
        <f>MAX($A$3:A127)+1</f>
        <v>48</v>
      </c>
      <c r="B128" s="181" t="s">
        <v>626</v>
      </c>
      <c r="C128" s="179" t="s">
        <v>626</v>
      </c>
      <c r="D128" s="179" t="s">
        <v>17</v>
      </c>
      <c r="E128" s="177" t="str">
        <f t="shared" si="4"/>
        <v>男</v>
      </c>
      <c r="F128" s="177" t="s">
        <v>20</v>
      </c>
      <c r="G128" s="182" t="s">
        <v>619</v>
      </c>
      <c r="H128" s="177" t="s">
        <v>411</v>
      </c>
      <c r="I128" s="187" t="s">
        <v>23</v>
      </c>
      <c r="J128" s="177" t="s">
        <v>24</v>
      </c>
      <c r="K128" s="197">
        <v>2015.1</v>
      </c>
      <c r="L128" s="187">
        <v>60</v>
      </c>
      <c r="M128" s="205"/>
    </row>
    <row r="129" ht="29.1" customHeight="1" spans="1:13">
      <c r="A129" s="177"/>
      <c r="B129" s="183"/>
      <c r="C129" s="179" t="s">
        <v>627</v>
      </c>
      <c r="D129" s="179" t="s">
        <v>415</v>
      </c>
      <c r="E129" s="177" t="str">
        <f t="shared" si="4"/>
        <v>女</v>
      </c>
      <c r="F129" s="177" t="s">
        <v>20</v>
      </c>
      <c r="G129" s="182" t="s">
        <v>416</v>
      </c>
      <c r="H129" s="177" t="s">
        <v>411</v>
      </c>
      <c r="I129" s="191"/>
      <c r="J129" s="177" t="s">
        <v>24</v>
      </c>
      <c r="K129" s="197"/>
      <c r="L129" s="191"/>
      <c r="M129" s="162"/>
    </row>
    <row r="130" ht="29.1" customHeight="1" spans="1:13">
      <c r="A130" s="187">
        <v>49</v>
      </c>
      <c r="B130" s="187" t="s">
        <v>628</v>
      </c>
      <c r="C130" s="179" t="s">
        <v>628</v>
      </c>
      <c r="D130" s="179" t="s">
        <v>17</v>
      </c>
      <c r="E130" s="177" t="str">
        <f t="shared" si="4"/>
        <v>男</v>
      </c>
      <c r="F130" s="177" t="s">
        <v>20</v>
      </c>
      <c r="G130" s="182" t="s">
        <v>556</v>
      </c>
      <c r="H130" s="177" t="s">
        <v>411</v>
      </c>
      <c r="I130" s="187" t="s">
        <v>23</v>
      </c>
      <c r="J130" s="177" t="s">
        <v>24</v>
      </c>
      <c r="K130" s="197">
        <v>2015.1</v>
      </c>
      <c r="L130" s="187">
        <v>60</v>
      </c>
      <c r="M130" s="205"/>
    </row>
    <row r="131" ht="29.1" customHeight="1" spans="1:13">
      <c r="A131" s="188"/>
      <c r="B131" s="188"/>
      <c r="C131" s="179" t="s">
        <v>629</v>
      </c>
      <c r="D131" s="179" t="s">
        <v>27</v>
      </c>
      <c r="E131" s="177" t="str">
        <f t="shared" si="4"/>
        <v>女</v>
      </c>
      <c r="F131" s="177" t="s">
        <v>20</v>
      </c>
      <c r="G131" s="182" t="s">
        <v>630</v>
      </c>
      <c r="H131" s="177" t="s">
        <v>411</v>
      </c>
      <c r="I131" s="188"/>
      <c r="J131" s="177" t="s">
        <v>24</v>
      </c>
      <c r="K131" s="197"/>
      <c r="L131" s="188"/>
      <c r="M131" s="160"/>
    </row>
    <row r="132" ht="29.1" customHeight="1" spans="1:13">
      <c r="A132" s="188"/>
      <c r="B132" s="188"/>
      <c r="C132" s="179" t="s">
        <v>631</v>
      </c>
      <c r="D132" s="179" t="s">
        <v>415</v>
      </c>
      <c r="E132" s="177" t="str">
        <f t="shared" si="4"/>
        <v>女</v>
      </c>
      <c r="F132" s="177" t="s">
        <v>20</v>
      </c>
      <c r="G132" s="182" t="s">
        <v>632</v>
      </c>
      <c r="H132" s="177" t="s">
        <v>411</v>
      </c>
      <c r="I132" s="188"/>
      <c r="J132" s="177" t="s">
        <v>24</v>
      </c>
      <c r="K132" s="197"/>
      <c r="L132" s="188"/>
      <c r="M132" s="160"/>
    </row>
    <row r="133" ht="29.1" customHeight="1" spans="1:13">
      <c r="A133" s="191"/>
      <c r="B133" s="191"/>
      <c r="C133" s="179" t="s">
        <v>633</v>
      </c>
      <c r="D133" s="179" t="s">
        <v>37</v>
      </c>
      <c r="E133" s="177" t="str">
        <f t="shared" si="4"/>
        <v>男</v>
      </c>
      <c r="F133" s="177" t="s">
        <v>20</v>
      </c>
      <c r="G133" s="182" t="s">
        <v>634</v>
      </c>
      <c r="H133" s="177" t="s">
        <v>411</v>
      </c>
      <c r="I133" s="191"/>
      <c r="J133" s="177" t="s">
        <v>24</v>
      </c>
      <c r="K133" s="197"/>
      <c r="L133" s="191"/>
      <c r="M133" s="162"/>
    </row>
    <row r="134" ht="29.1" customHeight="1" spans="1:13">
      <c r="A134" s="177">
        <f>MAX($A$3:A133)+1</f>
        <v>50</v>
      </c>
      <c r="B134" s="181" t="s">
        <v>635</v>
      </c>
      <c r="C134" s="179" t="s">
        <v>635</v>
      </c>
      <c r="D134" s="179" t="s">
        <v>17</v>
      </c>
      <c r="E134" s="177" t="str">
        <f t="shared" si="4"/>
        <v>男</v>
      </c>
      <c r="F134" s="177" t="s">
        <v>20</v>
      </c>
      <c r="G134" s="182" t="s">
        <v>636</v>
      </c>
      <c r="H134" s="177" t="s">
        <v>411</v>
      </c>
      <c r="I134" s="187" t="s">
        <v>443</v>
      </c>
      <c r="J134" s="177" t="s">
        <v>24</v>
      </c>
      <c r="K134" s="197">
        <v>2016.07</v>
      </c>
      <c r="L134" s="187">
        <v>60</v>
      </c>
      <c r="M134" s="206"/>
    </row>
    <row r="135" ht="29.1" customHeight="1" spans="1:13">
      <c r="A135" s="177"/>
      <c r="B135" s="183"/>
      <c r="C135" s="179" t="s">
        <v>637</v>
      </c>
      <c r="D135" s="179" t="s">
        <v>415</v>
      </c>
      <c r="E135" s="177" t="str">
        <f t="shared" si="4"/>
        <v>女</v>
      </c>
      <c r="F135" s="177" t="s">
        <v>20</v>
      </c>
      <c r="G135" s="182" t="s">
        <v>638</v>
      </c>
      <c r="H135" s="177" t="s">
        <v>411</v>
      </c>
      <c r="I135" s="191"/>
      <c r="J135" s="177" t="s">
        <v>24</v>
      </c>
      <c r="K135" s="197"/>
      <c r="L135" s="191"/>
      <c r="M135" s="207"/>
    </row>
    <row r="136" ht="29.1" customHeight="1" spans="1:13">
      <c r="A136" s="177">
        <f>MAX($A$3:A135)+1</f>
        <v>51</v>
      </c>
      <c r="B136" s="181" t="s">
        <v>639</v>
      </c>
      <c r="C136" s="179" t="s">
        <v>639</v>
      </c>
      <c r="D136" s="179" t="s">
        <v>17</v>
      </c>
      <c r="E136" s="177" t="str">
        <f t="shared" si="4"/>
        <v>男</v>
      </c>
      <c r="F136" s="177" t="s">
        <v>20</v>
      </c>
      <c r="G136" s="182" t="s">
        <v>640</v>
      </c>
      <c r="H136" s="177" t="s">
        <v>411</v>
      </c>
      <c r="I136" s="187" t="s">
        <v>443</v>
      </c>
      <c r="J136" s="177" t="s">
        <v>24</v>
      </c>
      <c r="K136" s="197">
        <v>2016.09</v>
      </c>
      <c r="L136" s="187">
        <v>60</v>
      </c>
      <c r="M136" s="206"/>
    </row>
    <row r="137" ht="29.1" customHeight="1" spans="1:13">
      <c r="A137" s="177"/>
      <c r="B137" s="184"/>
      <c r="C137" s="179" t="s">
        <v>641</v>
      </c>
      <c r="D137" s="179" t="s">
        <v>37</v>
      </c>
      <c r="E137" s="177" t="str">
        <f t="shared" si="4"/>
        <v>男</v>
      </c>
      <c r="F137" s="177" t="s">
        <v>20</v>
      </c>
      <c r="G137" s="182" t="s">
        <v>642</v>
      </c>
      <c r="H137" s="177" t="s">
        <v>411</v>
      </c>
      <c r="I137" s="188"/>
      <c r="J137" s="177" t="s">
        <v>24</v>
      </c>
      <c r="K137" s="197"/>
      <c r="L137" s="188"/>
      <c r="M137" s="211"/>
    </row>
    <row r="138" ht="29.1" customHeight="1" spans="1:13">
      <c r="A138" s="177"/>
      <c r="B138" s="183"/>
      <c r="C138" s="179" t="s">
        <v>643</v>
      </c>
      <c r="D138" s="179" t="s">
        <v>415</v>
      </c>
      <c r="E138" s="177" t="str">
        <f t="shared" si="4"/>
        <v>女</v>
      </c>
      <c r="F138" s="177" t="s">
        <v>20</v>
      </c>
      <c r="G138" s="182" t="s">
        <v>644</v>
      </c>
      <c r="H138" s="177" t="s">
        <v>411</v>
      </c>
      <c r="I138" s="191"/>
      <c r="J138" s="177" t="s">
        <v>24</v>
      </c>
      <c r="K138" s="197"/>
      <c r="L138" s="191"/>
      <c r="M138" s="207"/>
    </row>
    <row r="139" ht="29.1" customHeight="1" spans="1:13">
      <c r="A139" s="177">
        <f>MAX($A$3:A138)+1</f>
        <v>52</v>
      </c>
      <c r="B139" s="181" t="s">
        <v>645</v>
      </c>
      <c r="C139" s="179" t="s">
        <v>645</v>
      </c>
      <c r="D139" s="179" t="s">
        <v>17</v>
      </c>
      <c r="E139" s="177" t="str">
        <f t="shared" si="4"/>
        <v>男</v>
      </c>
      <c r="F139" s="177" t="s">
        <v>20</v>
      </c>
      <c r="G139" s="182" t="s">
        <v>528</v>
      </c>
      <c r="H139" s="177" t="s">
        <v>411</v>
      </c>
      <c r="I139" s="187" t="s">
        <v>23</v>
      </c>
      <c r="J139" s="177" t="s">
        <v>24</v>
      </c>
      <c r="K139" s="187">
        <v>2016.08</v>
      </c>
      <c r="L139" s="187">
        <v>60</v>
      </c>
      <c r="M139" s="206"/>
    </row>
    <row r="140" ht="29.1" customHeight="1" spans="1:13">
      <c r="A140" s="177"/>
      <c r="B140" s="184"/>
      <c r="C140" s="179" t="s">
        <v>646</v>
      </c>
      <c r="D140" s="179" t="s">
        <v>415</v>
      </c>
      <c r="E140" s="177" t="str">
        <f t="shared" si="4"/>
        <v>女</v>
      </c>
      <c r="F140" s="177" t="s">
        <v>20</v>
      </c>
      <c r="G140" s="182" t="s">
        <v>647</v>
      </c>
      <c r="H140" s="177" t="s">
        <v>411</v>
      </c>
      <c r="I140" s="188"/>
      <c r="J140" s="177" t="s">
        <v>24</v>
      </c>
      <c r="K140" s="188"/>
      <c r="L140" s="188"/>
      <c r="M140" s="211"/>
    </row>
    <row r="141" ht="29.1" customHeight="1" spans="1:13">
      <c r="A141" s="177"/>
      <c r="B141" s="184"/>
      <c r="C141" s="179" t="s">
        <v>648</v>
      </c>
      <c r="D141" s="179" t="s">
        <v>37</v>
      </c>
      <c r="E141" s="177" t="str">
        <f t="shared" si="4"/>
        <v>男</v>
      </c>
      <c r="F141" s="177" t="s">
        <v>20</v>
      </c>
      <c r="G141" s="182" t="s">
        <v>649</v>
      </c>
      <c r="H141" s="177" t="s">
        <v>411</v>
      </c>
      <c r="I141" s="188"/>
      <c r="J141" s="177" t="s">
        <v>24</v>
      </c>
      <c r="K141" s="188"/>
      <c r="L141" s="188"/>
      <c r="M141" s="211"/>
    </row>
    <row r="142" ht="29.1" customHeight="1" spans="1:13">
      <c r="A142" s="177"/>
      <c r="B142" s="184"/>
      <c r="C142" s="179" t="s">
        <v>650</v>
      </c>
      <c r="D142" s="179" t="s">
        <v>27</v>
      </c>
      <c r="E142" s="177" t="str">
        <f t="shared" si="4"/>
        <v>女</v>
      </c>
      <c r="F142" s="177" t="s">
        <v>20</v>
      </c>
      <c r="G142" s="182" t="s">
        <v>485</v>
      </c>
      <c r="H142" s="177" t="s">
        <v>411</v>
      </c>
      <c r="I142" s="188"/>
      <c r="J142" s="177" t="s">
        <v>24</v>
      </c>
      <c r="K142" s="188"/>
      <c r="L142" s="188"/>
      <c r="M142" s="207"/>
    </row>
    <row r="143" ht="29.1" customHeight="1" spans="1:13">
      <c r="A143" s="177">
        <f>MAX($A$3:A142)+1</f>
        <v>53</v>
      </c>
      <c r="B143" s="181" t="s">
        <v>651</v>
      </c>
      <c r="C143" s="179" t="s">
        <v>651</v>
      </c>
      <c r="D143" s="179" t="s">
        <v>17</v>
      </c>
      <c r="E143" s="177" t="str">
        <f t="shared" si="4"/>
        <v>男</v>
      </c>
      <c r="F143" s="177" t="s">
        <v>20</v>
      </c>
      <c r="G143" s="182" t="s">
        <v>543</v>
      </c>
      <c r="H143" s="177" t="s">
        <v>411</v>
      </c>
      <c r="I143" s="187" t="s">
        <v>501</v>
      </c>
      <c r="J143" s="177" t="s">
        <v>24</v>
      </c>
      <c r="K143" s="187">
        <v>2016.05</v>
      </c>
      <c r="L143" s="187">
        <v>60</v>
      </c>
      <c r="M143" s="206"/>
    </row>
    <row r="144" ht="29.1" customHeight="1" spans="1:13">
      <c r="A144" s="177"/>
      <c r="B144" s="183"/>
      <c r="C144" s="179" t="s">
        <v>652</v>
      </c>
      <c r="D144" s="179" t="s">
        <v>415</v>
      </c>
      <c r="E144" s="177" t="str">
        <f t="shared" si="4"/>
        <v>女</v>
      </c>
      <c r="F144" s="177" t="s">
        <v>20</v>
      </c>
      <c r="G144" s="182" t="s">
        <v>602</v>
      </c>
      <c r="H144" s="177" t="s">
        <v>411</v>
      </c>
      <c r="I144" s="191"/>
      <c r="J144" s="177" t="s">
        <v>24</v>
      </c>
      <c r="K144" s="191"/>
      <c r="L144" s="191"/>
      <c r="M144" s="207"/>
    </row>
    <row r="145" s="168" customFormat="1" ht="37" customHeight="1" spans="1:13">
      <c r="A145" s="220">
        <v>54</v>
      </c>
      <c r="B145" s="220" t="s">
        <v>653</v>
      </c>
      <c r="C145" s="220" t="s">
        <v>653</v>
      </c>
      <c r="D145" s="179" t="s">
        <v>17</v>
      </c>
      <c r="E145" s="221" t="s">
        <v>18</v>
      </c>
      <c r="F145" s="220" t="s">
        <v>20</v>
      </c>
      <c r="G145" s="186" t="s">
        <v>611</v>
      </c>
      <c r="H145" s="220" t="s">
        <v>411</v>
      </c>
      <c r="I145" s="220" t="s">
        <v>23</v>
      </c>
      <c r="J145" s="220" t="s">
        <v>24</v>
      </c>
      <c r="K145" s="230">
        <v>2015.02</v>
      </c>
      <c r="L145" s="220">
        <v>60</v>
      </c>
      <c r="M145" s="231"/>
    </row>
    <row r="146" s="168" customFormat="1" ht="29.1" customHeight="1" spans="1:13">
      <c r="A146" s="220">
        <v>55</v>
      </c>
      <c r="B146" s="222" t="s">
        <v>654</v>
      </c>
      <c r="C146" s="179" t="s">
        <v>654</v>
      </c>
      <c r="D146" s="179" t="s">
        <v>17</v>
      </c>
      <c r="E146" s="220" t="str">
        <f t="shared" ref="E146:E149" si="5">IF(OR(LEN(G146)=15,LEN(G146)=18),IF(MOD(MID(G146,15,3)*1,2),"男","女"),#N/A)</f>
        <v>男</v>
      </c>
      <c r="F146" s="220" t="s">
        <v>20</v>
      </c>
      <c r="G146" s="182" t="s">
        <v>525</v>
      </c>
      <c r="H146" s="220" t="s">
        <v>411</v>
      </c>
      <c r="I146" s="224" t="s">
        <v>23</v>
      </c>
      <c r="J146" s="220" t="s">
        <v>24</v>
      </c>
      <c r="K146" s="230">
        <v>2016.02</v>
      </c>
      <c r="L146" s="224">
        <v>60</v>
      </c>
      <c r="M146" s="154"/>
    </row>
    <row r="147" s="168" customFormat="1" ht="29.1" customHeight="1" spans="1:13">
      <c r="A147" s="220"/>
      <c r="B147" s="223"/>
      <c r="C147" s="179" t="s">
        <v>655</v>
      </c>
      <c r="D147" s="179" t="s">
        <v>415</v>
      </c>
      <c r="E147" s="220" t="str">
        <f t="shared" si="5"/>
        <v>女</v>
      </c>
      <c r="F147" s="220" t="s">
        <v>20</v>
      </c>
      <c r="G147" s="182" t="s">
        <v>478</v>
      </c>
      <c r="H147" s="220" t="s">
        <v>411</v>
      </c>
      <c r="I147" s="226"/>
      <c r="J147" s="220" t="s">
        <v>24</v>
      </c>
      <c r="K147" s="230"/>
      <c r="L147" s="226"/>
      <c r="M147" s="158"/>
    </row>
    <row r="148" s="168" customFormat="1" ht="29.1" customHeight="1" spans="1:13">
      <c r="A148" s="220">
        <v>56</v>
      </c>
      <c r="B148" s="222" t="s">
        <v>656</v>
      </c>
      <c r="C148" s="220" t="s">
        <v>656</v>
      </c>
      <c r="D148" s="179" t="s">
        <v>17</v>
      </c>
      <c r="E148" s="220" t="s">
        <v>18</v>
      </c>
      <c r="F148" s="220" t="s">
        <v>20</v>
      </c>
      <c r="G148" s="182" t="s">
        <v>657</v>
      </c>
      <c r="H148" s="220" t="s">
        <v>411</v>
      </c>
      <c r="I148" s="224" t="s">
        <v>23</v>
      </c>
      <c r="J148" s="220" t="s">
        <v>24</v>
      </c>
      <c r="K148" s="232">
        <v>2016.07</v>
      </c>
      <c r="L148" s="224">
        <v>60</v>
      </c>
      <c r="M148" s="154"/>
    </row>
    <row r="149" s="168" customFormat="1" ht="29.1" customHeight="1" spans="1:13">
      <c r="A149" s="220"/>
      <c r="B149" s="223"/>
      <c r="C149" s="179" t="s">
        <v>658</v>
      </c>
      <c r="D149" s="179" t="s">
        <v>415</v>
      </c>
      <c r="E149" s="220" t="str">
        <f t="shared" si="5"/>
        <v>女</v>
      </c>
      <c r="F149" s="220" t="s">
        <v>20</v>
      </c>
      <c r="G149" s="182" t="s">
        <v>638</v>
      </c>
      <c r="H149" s="220" t="s">
        <v>411</v>
      </c>
      <c r="I149" s="226"/>
      <c r="J149" s="220" t="s">
        <v>24</v>
      </c>
      <c r="K149" s="233"/>
      <c r="L149" s="226"/>
      <c r="M149" s="158"/>
    </row>
    <row r="150" s="168" customFormat="1" ht="33" customHeight="1" spans="1:13">
      <c r="A150" s="224">
        <v>57</v>
      </c>
      <c r="B150" s="224" t="s">
        <v>659</v>
      </c>
      <c r="C150" s="220" t="s">
        <v>659</v>
      </c>
      <c r="D150" s="179" t="s">
        <v>17</v>
      </c>
      <c r="E150" s="220" t="s">
        <v>18</v>
      </c>
      <c r="F150" s="220" t="s">
        <v>20</v>
      </c>
      <c r="G150" s="180" t="s">
        <v>503</v>
      </c>
      <c r="H150" s="220" t="s">
        <v>411</v>
      </c>
      <c r="I150" s="224" t="s">
        <v>23</v>
      </c>
      <c r="J150" s="220" t="s">
        <v>24</v>
      </c>
      <c r="K150" s="230">
        <v>2016.07</v>
      </c>
      <c r="L150" s="220">
        <v>60</v>
      </c>
      <c r="M150" s="154"/>
    </row>
    <row r="151" s="168" customFormat="1" ht="34" customHeight="1" spans="1:13">
      <c r="A151" s="225"/>
      <c r="B151" s="225"/>
      <c r="C151" s="179" t="s">
        <v>660</v>
      </c>
      <c r="D151" s="179" t="s">
        <v>415</v>
      </c>
      <c r="E151" s="220" t="str">
        <f t="shared" ref="E151:E155" si="6">IF(OR(LEN(G151)=15,LEN(G151)=18),IF(MOD(MID(G151,15,3)*1,2),"男","女"),#N/A)</f>
        <v>女</v>
      </c>
      <c r="F151" s="220" t="s">
        <v>20</v>
      </c>
      <c r="G151" s="182" t="s">
        <v>505</v>
      </c>
      <c r="H151" s="220" t="s">
        <v>411</v>
      </c>
      <c r="I151" s="225"/>
      <c r="J151" s="220" t="s">
        <v>24</v>
      </c>
      <c r="K151" s="230"/>
      <c r="L151" s="220"/>
      <c r="M151" s="158"/>
    </row>
    <row r="152" s="168" customFormat="1" ht="29.1" customHeight="1" spans="1:13">
      <c r="A152" s="225"/>
      <c r="B152" s="225"/>
      <c r="C152" s="179" t="s">
        <v>661</v>
      </c>
      <c r="D152" s="179" t="s">
        <v>27</v>
      </c>
      <c r="E152" s="220" t="str">
        <f t="shared" si="6"/>
        <v>女</v>
      </c>
      <c r="F152" s="220" t="s">
        <v>20</v>
      </c>
      <c r="G152" s="182" t="s">
        <v>662</v>
      </c>
      <c r="H152" s="220" t="s">
        <v>411</v>
      </c>
      <c r="I152" s="225"/>
      <c r="J152" s="220" t="s">
        <v>24</v>
      </c>
      <c r="K152" s="230">
        <v>2016.07</v>
      </c>
      <c r="L152" s="225">
        <v>30</v>
      </c>
      <c r="M152" s="154"/>
    </row>
    <row r="153" s="168" customFormat="1" ht="42" customHeight="1" spans="1:13">
      <c r="A153" s="226"/>
      <c r="B153" s="226"/>
      <c r="C153" s="179" t="s">
        <v>663</v>
      </c>
      <c r="D153" s="179" t="s">
        <v>664</v>
      </c>
      <c r="E153" s="220" t="str">
        <f t="shared" si="6"/>
        <v>女</v>
      </c>
      <c r="F153" s="220" t="s">
        <v>20</v>
      </c>
      <c r="G153" s="182" t="s">
        <v>665</v>
      </c>
      <c r="H153" s="220" t="s">
        <v>411</v>
      </c>
      <c r="I153" s="226"/>
      <c r="J153" s="220" t="s">
        <v>24</v>
      </c>
      <c r="K153" s="230"/>
      <c r="L153" s="226"/>
      <c r="M153" s="158"/>
    </row>
    <row r="154" s="168" customFormat="1" ht="29.1" customHeight="1" spans="1:13">
      <c r="A154" s="220">
        <v>58</v>
      </c>
      <c r="B154" s="222" t="s">
        <v>666</v>
      </c>
      <c r="C154" s="179" t="s">
        <v>666</v>
      </c>
      <c r="D154" s="179" t="s">
        <v>17</v>
      </c>
      <c r="E154" s="220" t="str">
        <f t="shared" si="6"/>
        <v>男</v>
      </c>
      <c r="F154" s="220" t="s">
        <v>20</v>
      </c>
      <c r="G154" s="182" t="s">
        <v>667</v>
      </c>
      <c r="H154" s="220" t="s">
        <v>411</v>
      </c>
      <c r="I154" s="224" t="s">
        <v>23</v>
      </c>
      <c r="J154" s="220" t="s">
        <v>24</v>
      </c>
      <c r="K154" s="230">
        <v>2016.04</v>
      </c>
      <c r="L154" s="224">
        <v>60</v>
      </c>
      <c r="M154" s="154"/>
    </row>
    <row r="155" s="168" customFormat="1" ht="29.1" customHeight="1" spans="1:13">
      <c r="A155" s="220"/>
      <c r="B155" s="223"/>
      <c r="C155" s="179" t="s">
        <v>668</v>
      </c>
      <c r="D155" s="179" t="s">
        <v>415</v>
      </c>
      <c r="E155" s="220" t="str">
        <f t="shared" si="6"/>
        <v>女</v>
      </c>
      <c r="F155" s="220" t="s">
        <v>20</v>
      </c>
      <c r="G155" s="182" t="s">
        <v>669</v>
      </c>
      <c r="H155" s="220" t="s">
        <v>411</v>
      </c>
      <c r="I155" s="226"/>
      <c r="J155" s="220" t="s">
        <v>24</v>
      </c>
      <c r="K155" s="230"/>
      <c r="L155" s="226"/>
      <c r="M155" s="158"/>
    </row>
    <row r="156" s="168" customFormat="1" ht="29.1" customHeight="1" spans="1:13">
      <c r="A156" s="220">
        <v>59</v>
      </c>
      <c r="B156" s="222" t="s">
        <v>670</v>
      </c>
      <c r="C156" s="220" t="s">
        <v>670</v>
      </c>
      <c r="D156" s="179" t="s">
        <v>17</v>
      </c>
      <c r="E156" s="220" t="s">
        <v>18</v>
      </c>
      <c r="F156" s="220" t="s">
        <v>20</v>
      </c>
      <c r="G156" s="190" t="s">
        <v>556</v>
      </c>
      <c r="H156" s="220" t="s">
        <v>411</v>
      </c>
      <c r="I156" s="190" t="s">
        <v>23</v>
      </c>
      <c r="J156" s="220" t="s">
        <v>24</v>
      </c>
      <c r="K156" s="234">
        <v>2015.01</v>
      </c>
      <c r="L156" s="234">
        <v>30</v>
      </c>
      <c r="M156" s="231"/>
    </row>
    <row r="157" customFormat="1" ht="60" customHeight="1" spans="1:13">
      <c r="A157" s="187">
        <f>MAX($A$3:A156)+1</f>
        <v>60</v>
      </c>
      <c r="B157" s="227" t="s">
        <v>671</v>
      </c>
      <c r="C157" s="179" t="s">
        <v>671</v>
      </c>
      <c r="D157" s="179" t="s">
        <v>17</v>
      </c>
      <c r="E157" s="177" t="str">
        <f>IF(OR(LEN(G157)=15,LEN(G157)=18),IF(MOD(MID(G157,15,3)*1,2),"男","女"),#N/A)</f>
        <v>女</v>
      </c>
      <c r="F157" s="177" t="s">
        <v>20</v>
      </c>
      <c r="G157" s="182" t="s">
        <v>509</v>
      </c>
      <c r="H157" s="177" t="s">
        <v>411</v>
      </c>
      <c r="I157" s="187" t="s">
        <v>23</v>
      </c>
      <c r="J157" s="177" t="s">
        <v>24</v>
      </c>
      <c r="K157" s="197">
        <v>2016.09</v>
      </c>
      <c r="L157" s="177"/>
      <c r="M157" s="206"/>
    </row>
    <row r="158" customFormat="1" ht="42" customHeight="1" spans="1:13">
      <c r="A158" s="191"/>
      <c r="B158" s="228"/>
      <c r="C158" s="179" t="s">
        <v>672</v>
      </c>
      <c r="D158" s="179" t="s">
        <v>27</v>
      </c>
      <c r="E158" s="177" t="str">
        <f>IF(OR(LEN(G158)=15,LEN(G158)=18),IF(MOD(MID(G158,15,3)*1,2),"男","女"),#N/A)</f>
        <v>女</v>
      </c>
      <c r="F158" s="177" t="s">
        <v>20</v>
      </c>
      <c r="G158" s="182" t="s">
        <v>673</v>
      </c>
      <c r="H158" s="177" t="s">
        <v>411</v>
      </c>
      <c r="I158" s="188"/>
      <c r="J158" s="177" t="s">
        <v>24</v>
      </c>
      <c r="K158" s="197"/>
      <c r="L158" s="177">
        <v>30</v>
      </c>
      <c r="M158" s="207"/>
    </row>
    <row r="159" s="169" customFormat="1" ht="29.1" customHeight="1" spans="1:13">
      <c r="A159" s="220" t="s">
        <v>674</v>
      </c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>
        <f>SUM(L4:L158)</f>
        <v>3510</v>
      </c>
      <c r="M159" s="231" t="s">
        <v>675</v>
      </c>
    </row>
    <row r="160" spans="1:13">
      <c r="A160" s="229"/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35"/>
    </row>
  </sheetData>
  <mergeCells count="330">
    <mergeCell ref="A1:M1"/>
    <mergeCell ref="A2:M2"/>
    <mergeCell ref="B159:K159"/>
    <mergeCell ref="A160:M160"/>
    <mergeCell ref="A5:A6"/>
    <mergeCell ref="A7:A10"/>
    <mergeCell ref="A11:A12"/>
    <mergeCell ref="A13:A15"/>
    <mergeCell ref="A16:A18"/>
    <mergeCell ref="A19:A22"/>
    <mergeCell ref="A24:A27"/>
    <mergeCell ref="A28:A29"/>
    <mergeCell ref="A30:A33"/>
    <mergeCell ref="A34:A35"/>
    <mergeCell ref="A36:A37"/>
    <mergeCell ref="A38:A41"/>
    <mergeCell ref="A42:A44"/>
    <mergeCell ref="A45:A48"/>
    <mergeCell ref="A50:A51"/>
    <mergeCell ref="A52:A53"/>
    <mergeCell ref="A54:A56"/>
    <mergeCell ref="A58:A59"/>
    <mergeCell ref="A60:A62"/>
    <mergeCell ref="A63:A64"/>
    <mergeCell ref="A65:A66"/>
    <mergeCell ref="A67:A70"/>
    <mergeCell ref="A71:A74"/>
    <mergeCell ref="A75:A76"/>
    <mergeCell ref="A77:A78"/>
    <mergeCell ref="A79:A81"/>
    <mergeCell ref="A82:A84"/>
    <mergeCell ref="A85:A86"/>
    <mergeCell ref="A87:A88"/>
    <mergeCell ref="A89:A90"/>
    <mergeCell ref="A91:A93"/>
    <mergeCell ref="A94:A96"/>
    <mergeCell ref="A97:A99"/>
    <mergeCell ref="A100:A101"/>
    <mergeCell ref="A102:A103"/>
    <mergeCell ref="A104:A106"/>
    <mergeCell ref="A107:A109"/>
    <mergeCell ref="A110:A111"/>
    <mergeCell ref="A112:A117"/>
    <mergeCell ref="A118:A120"/>
    <mergeCell ref="A121:A122"/>
    <mergeCell ref="A123:A124"/>
    <mergeCell ref="A125:A127"/>
    <mergeCell ref="A128:A129"/>
    <mergeCell ref="A130:A133"/>
    <mergeCell ref="A134:A135"/>
    <mergeCell ref="A136:A138"/>
    <mergeCell ref="A139:A142"/>
    <mergeCell ref="A143:A144"/>
    <mergeCell ref="A146:A147"/>
    <mergeCell ref="A148:A149"/>
    <mergeCell ref="A150:A153"/>
    <mergeCell ref="A154:A155"/>
    <mergeCell ref="A157:A158"/>
    <mergeCell ref="B5:B6"/>
    <mergeCell ref="B7:B10"/>
    <mergeCell ref="B11:B12"/>
    <mergeCell ref="B13:B15"/>
    <mergeCell ref="B16:B18"/>
    <mergeCell ref="B19:B22"/>
    <mergeCell ref="B24:B27"/>
    <mergeCell ref="B28:B29"/>
    <mergeCell ref="B30:B33"/>
    <mergeCell ref="B34:B35"/>
    <mergeCell ref="B36:B37"/>
    <mergeCell ref="B38:B41"/>
    <mergeCell ref="B42:B44"/>
    <mergeCell ref="B45:B48"/>
    <mergeCell ref="B50:B51"/>
    <mergeCell ref="B52:B53"/>
    <mergeCell ref="B54:B56"/>
    <mergeCell ref="B58:B59"/>
    <mergeCell ref="B60:B62"/>
    <mergeCell ref="B63:B64"/>
    <mergeCell ref="B65:B66"/>
    <mergeCell ref="B67:B70"/>
    <mergeCell ref="B71:B74"/>
    <mergeCell ref="B75:B76"/>
    <mergeCell ref="B77:B78"/>
    <mergeCell ref="B79:B81"/>
    <mergeCell ref="B82:B84"/>
    <mergeCell ref="B85:B86"/>
    <mergeCell ref="B87:B88"/>
    <mergeCell ref="B89:B90"/>
    <mergeCell ref="B91:B93"/>
    <mergeCell ref="B94:B96"/>
    <mergeCell ref="B97:B99"/>
    <mergeCell ref="B100:B101"/>
    <mergeCell ref="B102:B103"/>
    <mergeCell ref="B104:B106"/>
    <mergeCell ref="B107:B109"/>
    <mergeCell ref="B110:B111"/>
    <mergeCell ref="B112:B117"/>
    <mergeCell ref="B118:B120"/>
    <mergeCell ref="B121:B122"/>
    <mergeCell ref="B123:B124"/>
    <mergeCell ref="B125:B127"/>
    <mergeCell ref="B128:B129"/>
    <mergeCell ref="B130:B133"/>
    <mergeCell ref="B134:B135"/>
    <mergeCell ref="B136:B138"/>
    <mergeCell ref="B139:B142"/>
    <mergeCell ref="B143:B144"/>
    <mergeCell ref="B146:B147"/>
    <mergeCell ref="B148:B149"/>
    <mergeCell ref="B150:B153"/>
    <mergeCell ref="B154:B155"/>
    <mergeCell ref="B157:B158"/>
    <mergeCell ref="I5:I6"/>
    <mergeCell ref="I7:I10"/>
    <mergeCell ref="I11:I12"/>
    <mergeCell ref="I13:I15"/>
    <mergeCell ref="I16:I18"/>
    <mergeCell ref="I19:I22"/>
    <mergeCell ref="I24:I27"/>
    <mergeCell ref="I28:I29"/>
    <mergeCell ref="I30:I33"/>
    <mergeCell ref="I34:I35"/>
    <mergeCell ref="I36:I37"/>
    <mergeCell ref="I38:I41"/>
    <mergeCell ref="I42:I44"/>
    <mergeCell ref="I45:I48"/>
    <mergeCell ref="I50:I51"/>
    <mergeCell ref="I52:I53"/>
    <mergeCell ref="I54:I56"/>
    <mergeCell ref="I58:I59"/>
    <mergeCell ref="I60:I62"/>
    <mergeCell ref="I63:I64"/>
    <mergeCell ref="I65:I66"/>
    <mergeCell ref="I67:I70"/>
    <mergeCell ref="I71:I74"/>
    <mergeCell ref="I75:I76"/>
    <mergeCell ref="I77:I78"/>
    <mergeCell ref="I79:I81"/>
    <mergeCell ref="I82:I84"/>
    <mergeCell ref="I85:I86"/>
    <mergeCell ref="I87:I88"/>
    <mergeCell ref="I89:I90"/>
    <mergeCell ref="I91:I93"/>
    <mergeCell ref="I94:I96"/>
    <mergeCell ref="I97:I99"/>
    <mergeCell ref="I100:I101"/>
    <mergeCell ref="I102:I103"/>
    <mergeCell ref="I104:I106"/>
    <mergeCell ref="I107:I109"/>
    <mergeCell ref="I110:I111"/>
    <mergeCell ref="I113:I117"/>
    <mergeCell ref="I118:I120"/>
    <mergeCell ref="I121:I122"/>
    <mergeCell ref="I123:I124"/>
    <mergeCell ref="I125:I127"/>
    <mergeCell ref="I128:I129"/>
    <mergeCell ref="I130:I133"/>
    <mergeCell ref="I134:I135"/>
    <mergeCell ref="I136:I138"/>
    <mergeCell ref="I139:I142"/>
    <mergeCell ref="I143:I144"/>
    <mergeCell ref="I146:I147"/>
    <mergeCell ref="I148:I149"/>
    <mergeCell ref="I150:I153"/>
    <mergeCell ref="I154:I155"/>
    <mergeCell ref="I157:I158"/>
    <mergeCell ref="J24:J25"/>
    <mergeCell ref="K5:K6"/>
    <mergeCell ref="K7:K10"/>
    <mergeCell ref="K11:K12"/>
    <mergeCell ref="K13:K15"/>
    <mergeCell ref="K16:K18"/>
    <mergeCell ref="K19:K22"/>
    <mergeCell ref="K24:K27"/>
    <mergeCell ref="K28:K29"/>
    <mergeCell ref="K30:K33"/>
    <mergeCell ref="K34:K35"/>
    <mergeCell ref="K36:K37"/>
    <mergeCell ref="K38:K41"/>
    <mergeCell ref="K42:K44"/>
    <mergeCell ref="K45:K48"/>
    <mergeCell ref="K50:K51"/>
    <mergeCell ref="K52:K53"/>
    <mergeCell ref="K54:K56"/>
    <mergeCell ref="K58:K59"/>
    <mergeCell ref="K60:K62"/>
    <mergeCell ref="K63:K64"/>
    <mergeCell ref="K65:K66"/>
    <mergeCell ref="K67:K70"/>
    <mergeCell ref="K71:K74"/>
    <mergeCell ref="K75:K76"/>
    <mergeCell ref="K77:K78"/>
    <mergeCell ref="K79:K81"/>
    <mergeCell ref="K82:K84"/>
    <mergeCell ref="K85:K86"/>
    <mergeCell ref="K87:K88"/>
    <mergeCell ref="K89:K90"/>
    <mergeCell ref="K91:K93"/>
    <mergeCell ref="K94:K96"/>
    <mergeCell ref="K97:K99"/>
    <mergeCell ref="K100:K101"/>
    <mergeCell ref="K102:K103"/>
    <mergeCell ref="K104:K106"/>
    <mergeCell ref="K107:K109"/>
    <mergeCell ref="K110:K111"/>
    <mergeCell ref="K112:K117"/>
    <mergeCell ref="K118:K120"/>
    <mergeCell ref="K121:K122"/>
    <mergeCell ref="K123:K124"/>
    <mergeCell ref="K125:K127"/>
    <mergeCell ref="K128:K129"/>
    <mergeCell ref="K130:K133"/>
    <mergeCell ref="K134:K135"/>
    <mergeCell ref="K136:K138"/>
    <mergeCell ref="K139:K142"/>
    <mergeCell ref="K143:K144"/>
    <mergeCell ref="K146:K147"/>
    <mergeCell ref="K148:K149"/>
    <mergeCell ref="K150:K151"/>
    <mergeCell ref="K152:K153"/>
    <mergeCell ref="K154:K155"/>
    <mergeCell ref="K157:K158"/>
    <mergeCell ref="L5:L6"/>
    <mergeCell ref="L7:L10"/>
    <mergeCell ref="L11:L12"/>
    <mergeCell ref="L13:L14"/>
    <mergeCell ref="L16:L18"/>
    <mergeCell ref="L19:L22"/>
    <mergeCell ref="L24:L27"/>
    <mergeCell ref="L28:L29"/>
    <mergeCell ref="L30:L33"/>
    <mergeCell ref="L34:L35"/>
    <mergeCell ref="L36:L37"/>
    <mergeCell ref="L38:L41"/>
    <mergeCell ref="L42:L43"/>
    <mergeCell ref="L45:L48"/>
    <mergeCell ref="L50:L51"/>
    <mergeCell ref="L52:L53"/>
    <mergeCell ref="L54:L56"/>
    <mergeCell ref="L58:L59"/>
    <mergeCell ref="L60:L62"/>
    <mergeCell ref="L63:L64"/>
    <mergeCell ref="L65:L66"/>
    <mergeCell ref="L67:L70"/>
    <mergeCell ref="L71:L74"/>
    <mergeCell ref="L75:L76"/>
    <mergeCell ref="L77:L78"/>
    <mergeCell ref="L79:L81"/>
    <mergeCell ref="L82:L84"/>
    <mergeCell ref="L85:L86"/>
    <mergeCell ref="L87:L88"/>
    <mergeCell ref="L89:L90"/>
    <mergeCell ref="L91:L93"/>
    <mergeCell ref="L94:L96"/>
    <mergeCell ref="L97:L99"/>
    <mergeCell ref="L100:L101"/>
    <mergeCell ref="L102:L103"/>
    <mergeCell ref="L104:L106"/>
    <mergeCell ref="L107:L109"/>
    <mergeCell ref="L112:L117"/>
    <mergeCell ref="L118:L120"/>
    <mergeCell ref="L121:L122"/>
    <mergeCell ref="L123:L124"/>
    <mergeCell ref="L125:L127"/>
    <mergeCell ref="L128:L129"/>
    <mergeCell ref="L130:L133"/>
    <mergeCell ref="L134:L135"/>
    <mergeCell ref="L136:L138"/>
    <mergeCell ref="L139:L142"/>
    <mergeCell ref="L143:L144"/>
    <mergeCell ref="L146:L147"/>
    <mergeCell ref="L148:L149"/>
    <mergeCell ref="L150:L151"/>
    <mergeCell ref="L152:L153"/>
    <mergeCell ref="L154:L155"/>
    <mergeCell ref="M5:M6"/>
    <mergeCell ref="M7:M10"/>
    <mergeCell ref="M11:M12"/>
    <mergeCell ref="M13:M15"/>
    <mergeCell ref="M16:M18"/>
    <mergeCell ref="M19:M22"/>
    <mergeCell ref="M24:M27"/>
    <mergeCell ref="M28:M29"/>
    <mergeCell ref="M30:M33"/>
    <mergeCell ref="M34:M35"/>
    <mergeCell ref="M36:M37"/>
    <mergeCell ref="M38:M41"/>
    <mergeCell ref="M42:M44"/>
    <mergeCell ref="M45:M48"/>
    <mergeCell ref="M50:M51"/>
    <mergeCell ref="M52:M53"/>
    <mergeCell ref="M54:M56"/>
    <mergeCell ref="M58:M59"/>
    <mergeCell ref="M60:M62"/>
    <mergeCell ref="M63:M64"/>
    <mergeCell ref="M65:M66"/>
    <mergeCell ref="M67:M70"/>
    <mergeCell ref="M71:M74"/>
    <mergeCell ref="M75:M76"/>
    <mergeCell ref="M77:M78"/>
    <mergeCell ref="M79:M81"/>
    <mergeCell ref="M82:M84"/>
    <mergeCell ref="M85:M86"/>
    <mergeCell ref="M87:M88"/>
    <mergeCell ref="M89:M90"/>
    <mergeCell ref="M91:M93"/>
    <mergeCell ref="M94:M96"/>
    <mergeCell ref="M97:M99"/>
    <mergeCell ref="M100:M101"/>
    <mergeCell ref="M102:M103"/>
    <mergeCell ref="M104:M106"/>
    <mergeCell ref="M107:M109"/>
    <mergeCell ref="M110:M111"/>
    <mergeCell ref="M112:M117"/>
    <mergeCell ref="M118:M120"/>
    <mergeCell ref="M121:M122"/>
    <mergeCell ref="M123:M124"/>
    <mergeCell ref="M125:M127"/>
    <mergeCell ref="M128:M129"/>
    <mergeCell ref="M130:M133"/>
    <mergeCell ref="M134:M135"/>
    <mergeCell ref="M136:M138"/>
    <mergeCell ref="M139:M142"/>
    <mergeCell ref="M143:M144"/>
    <mergeCell ref="M146:M147"/>
    <mergeCell ref="M148:M149"/>
    <mergeCell ref="M150:M151"/>
    <mergeCell ref="M152:M153"/>
    <mergeCell ref="M154:M155"/>
    <mergeCell ref="M157:M158"/>
  </mergeCells>
  <pageMargins left="0.751388888888889" right="0.751388888888889" top="0.66875" bottom="0.393055555555556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1"/>
  <sheetViews>
    <sheetView workbookViewId="0">
      <pane ySplit="3" topLeftCell="A28" activePane="bottomLeft" state="frozen"/>
      <selection/>
      <selection pane="bottomLeft" activeCell="A19" sqref="A19:A20"/>
    </sheetView>
  </sheetViews>
  <sheetFormatPr defaultColWidth="9" defaultRowHeight="14.25"/>
  <cols>
    <col min="1" max="1" width="5.25" style="120" customWidth="1"/>
    <col min="2" max="2" width="9" style="121"/>
    <col min="3" max="6" width="9" style="118"/>
    <col min="7" max="7" width="15.5" style="118" customWidth="1"/>
    <col min="8" max="8" width="20.5" style="118" customWidth="1"/>
    <col min="9" max="9" width="16.625" style="118" customWidth="1"/>
    <col min="10" max="10" width="15.875" style="121" customWidth="1"/>
    <col min="11" max="11" width="5.25" style="118" customWidth="1"/>
    <col min="12" max="12" width="4.5" style="118" customWidth="1"/>
    <col min="13" max="13" width="1.375" style="118" customWidth="1"/>
    <col min="14" max="14" width="4.625" style="118" hidden="1" customWidth="1"/>
    <col min="15" max="15" width="9.5" style="118" customWidth="1"/>
    <col min="16" max="16" width="20" style="122" customWidth="1"/>
    <col min="17" max="16384" width="9" style="118"/>
  </cols>
  <sheetData>
    <row r="1" ht="42" customHeight="1" spans="1:16">
      <c r="A1" s="121"/>
      <c r="B1" s="82" t="s">
        <v>676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ht="42" customHeight="1" spans="1:16">
      <c r="A2" s="123" t="s">
        <v>677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ht="27" customHeight="1" spans="1:16">
      <c r="A3" s="89" t="s">
        <v>2</v>
      </c>
      <c r="B3" s="111" t="s">
        <v>678</v>
      </c>
      <c r="C3" s="111" t="s">
        <v>679</v>
      </c>
      <c r="D3" s="111" t="s">
        <v>680</v>
      </c>
      <c r="E3" s="111" t="s">
        <v>6</v>
      </c>
      <c r="F3" s="111" t="s">
        <v>8</v>
      </c>
      <c r="G3" s="111" t="s">
        <v>681</v>
      </c>
      <c r="H3" s="111" t="s">
        <v>682</v>
      </c>
      <c r="I3" s="111" t="s">
        <v>683</v>
      </c>
      <c r="J3" s="138" t="s">
        <v>12</v>
      </c>
      <c r="K3" s="111" t="s">
        <v>684</v>
      </c>
      <c r="L3" s="111"/>
      <c r="M3" s="111"/>
      <c r="N3" s="111"/>
      <c r="O3" s="111" t="s">
        <v>685</v>
      </c>
      <c r="P3" s="111" t="s">
        <v>15</v>
      </c>
    </row>
    <row r="4" ht="23.45" customHeight="1" spans="1:16">
      <c r="A4" s="86">
        <f>COUNTA($B$4:B4)</f>
        <v>1</v>
      </c>
      <c r="B4" s="87" t="s">
        <v>686</v>
      </c>
      <c r="C4" s="88" t="s">
        <v>686</v>
      </c>
      <c r="D4" s="88" t="s">
        <v>17</v>
      </c>
      <c r="E4" s="124" t="str">
        <f t="shared" ref="E4:E13" si="0">IF(OR(LEN(H4)=15,LEN(H4)=18),IF(MOD(MID(H4,15,3)*1,2),"男","女"),#N/A)</f>
        <v>男</v>
      </c>
      <c r="F4" s="124" t="s">
        <v>687</v>
      </c>
      <c r="G4" s="88" t="s">
        <v>688</v>
      </c>
      <c r="H4" s="90" t="s">
        <v>689</v>
      </c>
      <c r="I4" s="88" t="s">
        <v>501</v>
      </c>
      <c r="J4" s="86" t="s">
        <v>690</v>
      </c>
      <c r="K4" s="139" t="s">
        <v>691</v>
      </c>
      <c r="L4" s="140"/>
      <c r="M4" s="140"/>
      <c r="N4" s="141"/>
      <c r="O4" s="86">
        <v>4</v>
      </c>
      <c r="P4" s="108"/>
    </row>
    <row r="5" ht="23.45" customHeight="1" spans="1:16">
      <c r="A5" s="91"/>
      <c r="B5" s="92"/>
      <c r="C5" s="88" t="s">
        <v>692</v>
      </c>
      <c r="D5" s="88" t="s">
        <v>693</v>
      </c>
      <c r="E5" s="124" t="str">
        <f t="shared" si="0"/>
        <v>女</v>
      </c>
      <c r="F5" s="124" t="s">
        <v>687</v>
      </c>
      <c r="G5" s="88" t="s">
        <v>688</v>
      </c>
      <c r="H5" s="90" t="s">
        <v>694</v>
      </c>
      <c r="I5" s="88" t="s">
        <v>501</v>
      </c>
      <c r="J5" s="91"/>
      <c r="K5" s="142"/>
      <c r="L5" s="143"/>
      <c r="M5" s="143"/>
      <c r="N5" s="144"/>
      <c r="O5" s="91"/>
      <c r="P5" s="112"/>
    </row>
    <row r="6" ht="23.45" customHeight="1" spans="1:16">
      <c r="A6" s="91"/>
      <c r="B6" s="92"/>
      <c r="C6" s="88" t="s">
        <v>695</v>
      </c>
      <c r="D6" s="88" t="s">
        <v>287</v>
      </c>
      <c r="E6" s="124" t="str">
        <f t="shared" si="0"/>
        <v>男</v>
      </c>
      <c r="F6" s="124" t="s">
        <v>687</v>
      </c>
      <c r="G6" s="88" t="s">
        <v>688</v>
      </c>
      <c r="H6" s="90" t="s">
        <v>138</v>
      </c>
      <c r="I6" s="88" t="s">
        <v>501</v>
      </c>
      <c r="J6" s="91"/>
      <c r="K6" s="142"/>
      <c r="L6" s="143"/>
      <c r="M6" s="143"/>
      <c r="N6" s="144"/>
      <c r="O6" s="91"/>
      <c r="P6" s="112"/>
    </row>
    <row r="7" ht="23.45" customHeight="1" spans="1:16">
      <c r="A7" s="95"/>
      <c r="B7" s="96"/>
      <c r="C7" s="88" t="s">
        <v>696</v>
      </c>
      <c r="D7" s="88" t="s">
        <v>287</v>
      </c>
      <c r="E7" s="124" t="str">
        <f t="shared" si="0"/>
        <v>男</v>
      </c>
      <c r="F7" s="124" t="s">
        <v>687</v>
      </c>
      <c r="G7" s="88" t="s">
        <v>688</v>
      </c>
      <c r="H7" s="90" t="s">
        <v>697</v>
      </c>
      <c r="I7" s="88" t="s">
        <v>501</v>
      </c>
      <c r="J7" s="95"/>
      <c r="K7" s="145"/>
      <c r="L7" s="146"/>
      <c r="M7" s="146"/>
      <c r="N7" s="147"/>
      <c r="O7" s="95"/>
      <c r="P7" s="85"/>
    </row>
    <row r="8" ht="23.45" customHeight="1" spans="1:16">
      <c r="A8" s="86">
        <f>COUNTA($B$4:B8)</f>
        <v>2</v>
      </c>
      <c r="B8" s="87" t="s">
        <v>698</v>
      </c>
      <c r="C8" s="88" t="s">
        <v>698</v>
      </c>
      <c r="D8" s="88" t="s">
        <v>17</v>
      </c>
      <c r="E8" s="124" t="str">
        <f t="shared" si="0"/>
        <v>男</v>
      </c>
      <c r="F8" s="124" t="s">
        <v>687</v>
      </c>
      <c r="G8" s="88" t="s">
        <v>699</v>
      </c>
      <c r="H8" s="90" t="s">
        <v>689</v>
      </c>
      <c r="I8" s="88" t="s">
        <v>160</v>
      </c>
      <c r="J8" s="86" t="s">
        <v>700</v>
      </c>
      <c r="K8" s="139" t="s">
        <v>701</v>
      </c>
      <c r="L8" s="140"/>
      <c r="M8" s="140"/>
      <c r="N8" s="141"/>
      <c r="O8" s="86">
        <v>5</v>
      </c>
      <c r="P8" s="108"/>
    </row>
    <row r="9" ht="23.45" customHeight="1" spans="1:16">
      <c r="A9" s="91"/>
      <c r="B9" s="92"/>
      <c r="C9" s="88" t="s">
        <v>702</v>
      </c>
      <c r="D9" s="88" t="s">
        <v>693</v>
      </c>
      <c r="E9" s="124" t="str">
        <f t="shared" si="0"/>
        <v>女</v>
      </c>
      <c r="F9" s="124" t="s">
        <v>687</v>
      </c>
      <c r="G9" s="88" t="s">
        <v>699</v>
      </c>
      <c r="H9" s="90" t="s">
        <v>505</v>
      </c>
      <c r="I9" s="88" t="s">
        <v>160</v>
      </c>
      <c r="J9" s="91"/>
      <c r="K9" s="142"/>
      <c r="L9" s="143"/>
      <c r="M9" s="143"/>
      <c r="N9" s="144"/>
      <c r="O9" s="91"/>
      <c r="P9" s="112"/>
    </row>
    <row r="10" ht="23.45" customHeight="1" spans="1:16">
      <c r="A10" s="91"/>
      <c r="B10" s="92"/>
      <c r="C10" s="88" t="s">
        <v>703</v>
      </c>
      <c r="D10" s="88" t="s">
        <v>704</v>
      </c>
      <c r="E10" s="124" t="str">
        <f t="shared" si="0"/>
        <v>女</v>
      </c>
      <c r="F10" s="124" t="s">
        <v>687</v>
      </c>
      <c r="G10" s="88" t="s">
        <v>699</v>
      </c>
      <c r="H10" s="90" t="s">
        <v>673</v>
      </c>
      <c r="I10" s="88" t="s">
        <v>160</v>
      </c>
      <c r="J10" s="91"/>
      <c r="K10" s="142"/>
      <c r="L10" s="143"/>
      <c r="M10" s="143"/>
      <c r="N10" s="144"/>
      <c r="O10" s="91"/>
      <c r="P10" s="112"/>
    </row>
    <row r="11" ht="23.45" customHeight="1" spans="1:16">
      <c r="A11" s="95"/>
      <c r="B11" s="96"/>
      <c r="C11" s="88" t="s">
        <v>705</v>
      </c>
      <c r="D11" s="88" t="s">
        <v>287</v>
      </c>
      <c r="E11" s="124" t="str">
        <f t="shared" si="0"/>
        <v>男</v>
      </c>
      <c r="F11" s="124" t="s">
        <v>687</v>
      </c>
      <c r="G11" s="88" t="s">
        <v>699</v>
      </c>
      <c r="H11" s="90" t="s">
        <v>492</v>
      </c>
      <c r="I11" s="88" t="s">
        <v>160</v>
      </c>
      <c r="J11" s="95"/>
      <c r="K11" s="145"/>
      <c r="L11" s="146"/>
      <c r="M11" s="146"/>
      <c r="N11" s="147"/>
      <c r="O11" s="95"/>
      <c r="P11" s="85"/>
    </row>
    <row r="12" ht="59" customHeight="1" spans="1:16">
      <c r="A12" s="89">
        <f>COUNTA($B$4:B12)</f>
        <v>3</v>
      </c>
      <c r="B12" s="88" t="s">
        <v>706</v>
      </c>
      <c r="C12" s="88" t="s">
        <v>706</v>
      </c>
      <c r="D12" s="88" t="s">
        <v>17</v>
      </c>
      <c r="E12" s="124" t="str">
        <f t="shared" si="0"/>
        <v>男</v>
      </c>
      <c r="F12" s="124" t="s">
        <v>687</v>
      </c>
      <c r="G12" s="88" t="s">
        <v>707</v>
      </c>
      <c r="H12" s="90" t="s">
        <v>427</v>
      </c>
      <c r="I12" s="88" t="s">
        <v>708</v>
      </c>
      <c r="J12" s="106" t="s">
        <v>709</v>
      </c>
      <c r="K12" s="148" t="s">
        <v>710</v>
      </c>
      <c r="L12" s="149"/>
      <c r="M12" s="149"/>
      <c r="N12" s="125"/>
      <c r="O12" s="89">
        <v>2</v>
      </c>
      <c r="P12" s="150"/>
    </row>
    <row r="13" ht="30.75" customHeight="1" spans="1:16">
      <c r="A13" s="89">
        <f>COUNTA($B$4:B13)</f>
        <v>4</v>
      </c>
      <c r="B13" s="88" t="s">
        <v>711</v>
      </c>
      <c r="C13" s="88" t="s">
        <v>711</v>
      </c>
      <c r="D13" s="88" t="s">
        <v>17</v>
      </c>
      <c r="E13" s="124" t="str">
        <f t="shared" si="0"/>
        <v>女</v>
      </c>
      <c r="F13" s="124" t="s">
        <v>135</v>
      </c>
      <c r="G13" s="88" t="s">
        <v>712</v>
      </c>
      <c r="H13" s="90" t="s">
        <v>517</v>
      </c>
      <c r="I13" s="88" t="s">
        <v>501</v>
      </c>
      <c r="J13" s="106" t="s">
        <v>713</v>
      </c>
      <c r="K13" s="148" t="s">
        <v>710</v>
      </c>
      <c r="L13" s="149"/>
      <c r="M13" s="149"/>
      <c r="N13" s="125"/>
      <c r="O13" s="89">
        <v>2</v>
      </c>
      <c r="P13" s="150"/>
    </row>
    <row r="14" ht="55" customHeight="1" spans="1:16">
      <c r="A14" s="89">
        <v>5</v>
      </c>
      <c r="B14" s="88" t="s">
        <v>714</v>
      </c>
      <c r="C14" s="125" t="s">
        <v>714</v>
      </c>
      <c r="D14" s="88" t="s">
        <v>17</v>
      </c>
      <c r="E14" s="124" t="s">
        <v>27</v>
      </c>
      <c r="F14" s="124" t="s">
        <v>20</v>
      </c>
      <c r="G14" s="88" t="s">
        <v>712</v>
      </c>
      <c r="H14" s="90" t="s">
        <v>586</v>
      </c>
      <c r="I14" s="88" t="s">
        <v>501</v>
      </c>
      <c r="J14" s="106" t="s">
        <v>715</v>
      </c>
      <c r="K14" s="148" t="s">
        <v>710</v>
      </c>
      <c r="L14" s="149"/>
      <c r="M14" s="149"/>
      <c r="N14" s="125"/>
      <c r="O14" s="89">
        <v>2</v>
      </c>
      <c r="P14" s="150"/>
    </row>
    <row r="15" ht="23.45" customHeight="1" spans="1:16">
      <c r="A15" s="87">
        <v>6</v>
      </c>
      <c r="B15" s="87" t="s">
        <v>716</v>
      </c>
      <c r="C15" s="88" t="s">
        <v>716</v>
      </c>
      <c r="D15" s="88" t="s">
        <v>17</v>
      </c>
      <c r="E15" s="124" t="s">
        <v>18</v>
      </c>
      <c r="F15" s="124" t="s">
        <v>20</v>
      </c>
      <c r="G15" s="88" t="s">
        <v>699</v>
      </c>
      <c r="H15" s="90" t="s">
        <v>413</v>
      </c>
      <c r="I15" s="88" t="s">
        <v>23</v>
      </c>
      <c r="J15" s="86" t="s">
        <v>717</v>
      </c>
      <c r="K15" s="139" t="s">
        <v>691</v>
      </c>
      <c r="L15" s="140"/>
      <c r="M15" s="140"/>
      <c r="N15" s="141"/>
      <c r="O15" s="86">
        <v>2</v>
      </c>
      <c r="P15" s="108"/>
    </row>
    <row r="16" ht="58" customHeight="1" spans="1:16">
      <c r="A16" s="96"/>
      <c r="B16" s="96"/>
      <c r="C16" s="88" t="s">
        <v>718</v>
      </c>
      <c r="D16" s="88" t="s">
        <v>693</v>
      </c>
      <c r="E16" s="124" t="s">
        <v>27</v>
      </c>
      <c r="F16" s="124" t="s">
        <v>20</v>
      </c>
      <c r="G16" s="88" t="s">
        <v>699</v>
      </c>
      <c r="H16" s="90" t="s">
        <v>563</v>
      </c>
      <c r="I16" s="88" t="s">
        <v>23</v>
      </c>
      <c r="J16" s="95"/>
      <c r="K16" s="145"/>
      <c r="L16" s="146"/>
      <c r="M16" s="146"/>
      <c r="N16" s="147"/>
      <c r="O16" s="95"/>
      <c r="P16" s="85"/>
    </row>
    <row r="17" ht="23.45" customHeight="1" spans="1:16">
      <c r="A17" s="87">
        <v>7</v>
      </c>
      <c r="B17" s="87" t="s">
        <v>719</v>
      </c>
      <c r="C17" s="88" t="s">
        <v>719</v>
      </c>
      <c r="D17" s="88" t="s">
        <v>17</v>
      </c>
      <c r="E17" s="124" t="s">
        <v>18</v>
      </c>
      <c r="F17" s="124" t="s">
        <v>20</v>
      </c>
      <c r="G17" s="88" t="s">
        <v>688</v>
      </c>
      <c r="H17" s="90" t="s">
        <v>565</v>
      </c>
      <c r="I17" s="88" t="s">
        <v>501</v>
      </c>
      <c r="J17" s="86" t="s">
        <v>690</v>
      </c>
      <c r="K17" s="139" t="s">
        <v>720</v>
      </c>
      <c r="L17" s="140"/>
      <c r="M17" s="140"/>
      <c r="N17" s="141"/>
      <c r="O17" s="86">
        <v>3</v>
      </c>
      <c r="P17" s="108"/>
    </row>
    <row r="18" ht="23.45" customHeight="1" spans="1:16">
      <c r="A18" s="96"/>
      <c r="B18" s="96"/>
      <c r="C18" s="88" t="s">
        <v>721</v>
      </c>
      <c r="D18" s="88" t="s">
        <v>693</v>
      </c>
      <c r="E18" s="124" t="s">
        <v>27</v>
      </c>
      <c r="F18" s="124" t="s">
        <v>20</v>
      </c>
      <c r="G18" s="88" t="s">
        <v>688</v>
      </c>
      <c r="H18" s="90" t="s">
        <v>369</v>
      </c>
      <c r="I18" s="88" t="s">
        <v>501</v>
      </c>
      <c r="J18" s="95"/>
      <c r="K18" s="145"/>
      <c r="L18" s="146"/>
      <c r="M18" s="146"/>
      <c r="N18" s="147"/>
      <c r="O18" s="95"/>
      <c r="P18" s="85"/>
    </row>
    <row r="19" ht="30" customHeight="1" spans="1:16">
      <c r="A19" s="87">
        <v>8</v>
      </c>
      <c r="B19" s="87" t="s">
        <v>722</v>
      </c>
      <c r="C19" s="88" t="s">
        <v>722</v>
      </c>
      <c r="D19" s="88" t="s">
        <v>17</v>
      </c>
      <c r="E19" s="124" t="s">
        <v>18</v>
      </c>
      <c r="F19" s="124" t="s">
        <v>20</v>
      </c>
      <c r="G19" s="88" t="s">
        <v>707</v>
      </c>
      <c r="H19" s="90" t="s">
        <v>546</v>
      </c>
      <c r="I19" s="88" t="s">
        <v>501</v>
      </c>
      <c r="J19" s="86" t="s">
        <v>723</v>
      </c>
      <c r="K19" s="139" t="s">
        <v>720</v>
      </c>
      <c r="L19" s="140"/>
      <c r="M19" s="140"/>
      <c r="N19" s="141"/>
      <c r="O19" s="86">
        <v>3</v>
      </c>
      <c r="P19" s="108"/>
    </row>
    <row r="20" ht="30" customHeight="1" spans="1:16">
      <c r="A20" s="96"/>
      <c r="B20" s="96"/>
      <c r="C20" s="88" t="s">
        <v>724</v>
      </c>
      <c r="D20" s="88" t="s">
        <v>693</v>
      </c>
      <c r="E20" s="124" t="s">
        <v>27</v>
      </c>
      <c r="F20" s="124" t="s">
        <v>20</v>
      </c>
      <c r="G20" s="88" t="s">
        <v>707</v>
      </c>
      <c r="H20" s="90" t="s">
        <v>523</v>
      </c>
      <c r="I20" s="88" t="s">
        <v>501</v>
      </c>
      <c r="J20" s="95"/>
      <c r="K20" s="145"/>
      <c r="L20" s="146"/>
      <c r="M20" s="146"/>
      <c r="N20" s="147"/>
      <c r="O20" s="95"/>
      <c r="P20" s="85"/>
    </row>
    <row r="21" ht="23.45" customHeight="1" spans="1:16">
      <c r="A21" s="86">
        <v>9</v>
      </c>
      <c r="B21" s="87" t="s">
        <v>725</v>
      </c>
      <c r="C21" s="88" t="s">
        <v>725</v>
      </c>
      <c r="D21" s="88" t="s">
        <v>17</v>
      </c>
      <c r="E21" s="124" t="s">
        <v>18</v>
      </c>
      <c r="F21" s="124" t="s">
        <v>20</v>
      </c>
      <c r="G21" s="88" t="s">
        <v>699</v>
      </c>
      <c r="H21" s="90" t="s">
        <v>474</v>
      </c>
      <c r="I21" s="88" t="s">
        <v>160</v>
      </c>
      <c r="J21" s="86" t="s">
        <v>726</v>
      </c>
      <c r="K21" s="139" t="s">
        <v>691</v>
      </c>
      <c r="L21" s="140"/>
      <c r="M21" s="140"/>
      <c r="N21" s="141"/>
      <c r="O21" s="86">
        <v>4</v>
      </c>
      <c r="P21" s="108"/>
    </row>
    <row r="22" ht="23.45" customHeight="1" spans="1:16">
      <c r="A22" s="91"/>
      <c r="B22" s="92"/>
      <c r="C22" s="88" t="s">
        <v>727</v>
      </c>
      <c r="D22" s="88" t="s">
        <v>693</v>
      </c>
      <c r="E22" s="124" t="s">
        <v>27</v>
      </c>
      <c r="F22" s="124" t="s">
        <v>20</v>
      </c>
      <c r="G22" s="88" t="s">
        <v>699</v>
      </c>
      <c r="H22" s="90" t="s">
        <v>728</v>
      </c>
      <c r="I22" s="88" t="s">
        <v>160</v>
      </c>
      <c r="J22" s="91"/>
      <c r="K22" s="142"/>
      <c r="L22" s="143"/>
      <c r="M22" s="143"/>
      <c r="N22" s="144"/>
      <c r="O22" s="91"/>
      <c r="P22" s="112"/>
    </row>
    <row r="23" ht="23.45" customHeight="1" spans="1:16">
      <c r="A23" s="91"/>
      <c r="B23" s="92"/>
      <c r="C23" s="88" t="s">
        <v>729</v>
      </c>
      <c r="D23" s="88" t="s">
        <v>287</v>
      </c>
      <c r="E23" s="124" t="s">
        <v>18</v>
      </c>
      <c r="F23" s="124" t="s">
        <v>20</v>
      </c>
      <c r="G23" s="88" t="s">
        <v>699</v>
      </c>
      <c r="H23" s="90" t="s">
        <v>730</v>
      </c>
      <c r="I23" s="88" t="s">
        <v>160</v>
      </c>
      <c r="J23" s="91"/>
      <c r="K23" s="142"/>
      <c r="L23" s="143"/>
      <c r="M23" s="143"/>
      <c r="N23" s="144"/>
      <c r="O23" s="91"/>
      <c r="P23" s="112"/>
    </row>
    <row r="24" ht="23.45" customHeight="1" spans="1:16">
      <c r="A24" s="95"/>
      <c r="B24" s="96"/>
      <c r="C24" s="88" t="s">
        <v>731</v>
      </c>
      <c r="D24" s="88" t="s">
        <v>287</v>
      </c>
      <c r="E24" s="124" t="s">
        <v>18</v>
      </c>
      <c r="F24" s="124" t="s">
        <v>20</v>
      </c>
      <c r="G24" s="88" t="s">
        <v>699</v>
      </c>
      <c r="H24" s="90" t="s">
        <v>732</v>
      </c>
      <c r="I24" s="88" t="s">
        <v>160</v>
      </c>
      <c r="J24" s="95"/>
      <c r="K24" s="145"/>
      <c r="L24" s="146"/>
      <c r="M24" s="146"/>
      <c r="N24" s="147"/>
      <c r="O24" s="95"/>
      <c r="P24" s="85"/>
    </row>
    <row r="25" ht="32.25" customHeight="1" spans="1:17">
      <c r="A25" s="86">
        <v>10</v>
      </c>
      <c r="B25" s="87" t="s">
        <v>733</v>
      </c>
      <c r="C25" s="88" t="s">
        <v>733</v>
      </c>
      <c r="D25" s="88" t="s">
        <v>17</v>
      </c>
      <c r="E25" s="124" t="s">
        <v>18</v>
      </c>
      <c r="F25" s="124" t="s">
        <v>20</v>
      </c>
      <c r="G25" s="88" t="s">
        <v>699</v>
      </c>
      <c r="H25" s="90" t="s">
        <v>413</v>
      </c>
      <c r="I25" s="88" t="s">
        <v>23</v>
      </c>
      <c r="J25" s="151" t="s">
        <v>734</v>
      </c>
      <c r="K25" s="139" t="s">
        <v>691</v>
      </c>
      <c r="L25" s="140"/>
      <c r="M25" s="140"/>
      <c r="N25" s="141"/>
      <c r="O25" s="86">
        <v>2</v>
      </c>
      <c r="P25" s="108"/>
      <c r="Q25" s="119"/>
    </row>
    <row r="26" ht="23.45" customHeight="1" spans="1:16">
      <c r="A26" s="95"/>
      <c r="B26" s="96"/>
      <c r="C26" s="126" t="s">
        <v>735</v>
      </c>
      <c r="D26" s="127" t="s">
        <v>693</v>
      </c>
      <c r="E26" s="124" t="s">
        <v>27</v>
      </c>
      <c r="F26" s="124" t="s">
        <v>20</v>
      </c>
      <c r="G26" s="88" t="s">
        <v>699</v>
      </c>
      <c r="H26" s="128" t="s">
        <v>548</v>
      </c>
      <c r="I26" s="88" t="s">
        <v>23</v>
      </c>
      <c r="J26" s="152"/>
      <c r="K26" s="142"/>
      <c r="L26" s="143"/>
      <c r="M26" s="143"/>
      <c r="N26" s="144"/>
      <c r="O26" s="91"/>
      <c r="P26" s="112"/>
    </row>
    <row r="27" ht="23.45" customHeight="1" spans="1:16">
      <c r="A27" s="89">
        <v>11</v>
      </c>
      <c r="B27" s="129" t="s">
        <v>736</v>
      </c>
      <c r="C27" s="126" t="s">
        <v>736</v>
      </c>
      <c r="D27" s="127" t="s">
        <v>17</v>
      </c>
      <c r="E27" s="129" t="s">
        <v>18</v>
      </c>
      <c r="F27" s="124" t="s">
        <v>20</v>
      </c>
      <c r="G27" s="129" t="s">
        <v>411</v>
      </c>
      <c r="H27" s="128" t="s">
        <v>737</v>
      </c>
      <c r="I27" s="88" t="s">
        <v>23</v>
      </c>
      <c r="J27" s="86">
        <v>2016.6</v>
      </c>
      <c r="K27" s="139" t="s">
        <v>691</v>
      </c>
      <c r="L27" s="140"/>
      <c r="M27" s="140"/>
      <c r="N27" s="141"/>
      <c r="O27" s="153">
        <v>4</v>
      </c>
      <c r="P27" s="154"/>
    </row>
    <row r="28" ht="23.45" customHeight="1" spans="1:16">
      <c r="A28" s="89"/>
      <c r="B28" s="129"/>
      <c r="C28" s="130" t="s">
        <v>738</v>
      </c>
      <c r="D28" s="127" t="s">
        <v>693</v>
      </c>
      <c r="E28" s="129" t="s">
        <v>27</v>
      </c>
      <c r="F28" s="124" t="s">
        <v>20</v>
      </c>
      <c r="G28" s="129" t="s">
        <v>411</v>
      </c>
      <c r="H28" s="128" t="s">
        <v>739</v>
      </c>
      <c r="I28" s="88" t="s">
        <v>23</v>
      </c>
      <c r="J28" s="91"/>
      <c r="K28" s="142"/>
      <c r="L28" s="143"/>
      <c r="M28" s="143"/>
      <c r="N28" s="144"/>
      <c r="O28" s="155"/>
      <c r="P28" s="156"/>
    </row>
    <row r="29" ht="23.45" customHeight="1" spans="1:16">
      <c r="A29" s="89"/>
      <c r="B29" s="129"/>
      <c r="C29" s="130" t="s">
        <v>740</v>
      </c>
      <c r="D29" s="127" t="s">
        <v>27</v>
      </c>
      <c r="E29" s="129" t="s">
        <v>27</v>
      </c>
      <c r="F29" s="124" t="s">
        <v>20</v>
      </c>
      <c r="G29" s="129" t="s">
        <v>411</v>
      </c>
      <c r="H29" s="128" t="s">
        <v>741</v>
      </c>
      <c r="I29" s="88" t="s">
        <v>23</v>
      </c>
      <c r="J29" s="91"/>
      <c r="K29" s="142"/>
      <c r="L29" s="143"/>
      <c r="M29" s="143"/>
      <c r="N29" s="144"/>
      <c r="O29" s="155"/>
      <c r="P29" s="156"/>
    </row>
    <row r="30" ht="23.45" customHeight="1" spans="1:16">
      <c r="A30" s="89"/>
      <c r="B30" s="129"/>
      <c r="C30" s="130" t="s">
        <v>742</v>
      </c>
      <c r="D30" s="127" t="s">
        <v>27</v>
      </c>
      <c r="E30" s="129" t="s">
        <v>27</v>
      </c>
      <c r="F30" s="124" t="s">
        <v>20</v>
      </c>
      <c r="G30" s="129" t="s">
        <v>411</v>
      </c>
      <c r="H30" s="128" t="s">
        <v>743</v>
      </c>
      <c r="I30" s="88" t="s">
        <v>23</v>
      </c>
      <c r="J30" s="95"/>
      <c r="K30" s="145"/>
      <c r="L30" s="146"/>
      <c r="M30" s="146"/>
      <c r="N30" s="147"/>
      <c r="O30" s="157"/>
      <c r="P30" s="158"/>
    </row>
    <row r="31" s="118" customFormat="1" ht="58" customHeight="1" spans="1:16">
      <c r="A31" s="89">
        <v>12</v>
      </c>
      <c r="B31" s="88" t="s">
        <v>744</v>
      </c>
      <c r="C31" s="88" t="s">
        <v>744</v>
      </c>
      <c r="D31" s="88" t="s">
        <v>17</v>
      </c>
      <c r="E31" s="131" t="str">
        <f t="shared" ref="E31:E36" si="1">IF(OR(LEN(H31)=15,LEN(H31)=18),IF(MOD(MID(H31,15,3)*1,2),"男","女"),#N/A)</f>
        <v>女</v>
      </c>
      <c r="F31" s="131" t="s">
        <v>687</v>
      </c>
      <c r="G31" s="88" t="s">
        <v>745</v>
      </c>
      <c r="H31" s="90" t="s">
        <v>669</v>
      </c>
      <c r="I31" s="88" t="s">
        <v>23</v>
      </c>
      <c r="J31" s="106" t="s">
        <v>746</v>
      </c>
      <c r="K31" s="88" t="s">
        <v>747</v>
      </c>
      <c r="L31" s="88"/>
      <c r="M31" s="88"/>
      <c r="N31" s="88"/>
      <c r="O31" s="89">
        <v>2</v>
      </c>
      <c r="P31" s="159"/>
    </row>
    <row r="32" ht="23.45" customHeight="1" spans="1:16">
      <c r="A32" s="89">
        <v>13</v>
      </c>
      <c r="B32" s="129" t="s">
        <v>748</v>
      </c>
      <c r="C32" s="130" t="s">
        <v>748</v>
      </c>
      <c r="D32" s="88" t="s">
        <v>17</v>
      </c>
      <c r="E32" s="124" t="s">
        <v>18</v>
      </c>
      <c r="F32" s="124" t="s">
        <v>20</v>
      </c>
      <c r="G32" s="129" t="s">
        <v>411</v>
      </c>
      <c r="H32" s="128" t="s">
        <v>462</v>
      </c>
      <c r="I32" s="88" t="s">
        <v>23</v>
      </c>
      <c r="J32" s="86" t="s">
        <v>749</v>
      </c>
      <c r="K32" s="139" t="s">
        <v>720</v>
      </c>
      <c r="L32" s="140"/>
      <c r="M32" s="140"/>
      <c r="N32" s="141"/>
      <c r="O32" s="153">
        <v>3</v>
      </c>
      <c r="P32" s="108"/>
    </row>
    <row r="33" ht="23.45" customHeight="1" spans="1:16">
      <c r="A33" s="89"/>
      <c r="B33" s="129"/>
      <c r="C33" s="130" t="s">
        <v>750</v>
      </c>
      <c r="D33" s="88" t="s">
        <v>693</v>
      </c>
      <c r="E33" s="124" t="s">
        <v>27</v>
      </c>
      <c r="F33" s="124" t="s">
        <v>20</v>
      </c>
      <c r="G33" s="129" t="s">
        <v>411</v>
      </c>
      <c r="H33" s="128" t="s">
        <v>572</v>
      </c>
      <c r="I33" s="88" t="s">
        <v>23</v>
      </c>
      <c r="J33" s="95"/>
      <c r="K33" s="145"/>
      <c r="L33" s="146"/>
      <c r="M33" s="146"/>
      <c r="N33" s="147"/>
      <c r="O33" s="157"/>
      <c r="P33" s="85"/>
    </row>
    <row r="34" s="118" customFormat="1" ht="49" customHeight="1" spans="1:16">
      <c r="A34" s="89">
        <v>14</v>
      </c>
      <c r="B34" s="88" t="s">
        <v>751</v>
      </c>
      <c r="C34" s="88" t="s">
        <v>751</v>
      </c>
      <c r="D34" s="88" t="s">
        <v>17</v>
      </c>
      <c r="E34" s="131" t="str">
        <f t="shared" si="1"/>
        <v>女</v>
      </c>
      <c r="F34" s="131" t="s">
        <v>687</v>
      </c>
      <c r="G34" s="88" t="s">
        <v>688</v>
      </c>
      <c r="H34" s="90" t="s">
        <v>752</v>
      </c>
      <c r="I34" s="88" t="s">
        <v>23</v>
      </c>
      <c r="J34" s="106" t="s">
        <v>753</v>
      </c>
      <c r="K34" s="148" t="s">
        <v>701</v>
      </c>
      <c r="L34" s="149"/>
      <c r="M34" s="149"/>
      <c r="N34" s="125"/>
      <c r="O34" s="89">
        <v>1</v>
      </c>
      <c r="P34" s="159"/>
    </row>
    <row r="35" s="118" customFormat="1" ht="23.45" customHeight="1" spans="1:16">
      <c r="A35" s="91">
        <v>15</v>
      </c>
      <c r="B35" s="92" t="s">
        <v>754</v>
      </c>
      <c r="C35" s="88" t="s">
        <v>754</v>
      </c>
      <c r="D35" s="88" t="s">
        <v>17</v>
      </c>
      <c r="E35" s="131" t="s">
        <v>18</v>
      </c>
      <c r="F35" s="131" t="s">
        <v>20</v>
      </c>
      <c r="G35" s="88" t="s">
        <v>688</v>
      </c>
      <c r="H35" s="90" t="s">
        <v>413</v>
      </c>
      <c r="I35" s="88" t="s">
        <v>23</v>
      </c>
      <c r="J35" s="152" t="s">
        <v>755</v>
      </c>
      <c r="K35" s="88" t="s">
        <v>691</v>
      </c>
      <c r="L35" s="88"/>
      <c r="M35" s="88"/>
      <c r="N35" s="88"/>
      <c r="O35" s="91">
        <v>2</v>
      </c>
      <c r="P35" s="160"/>
    </row>
    <row r="36" s="118" customFormat="1" ht="23.45" customHeight="1" spans="1:16">
      <c r="A36" s="95"/>
      <c r="B36" s="96"/>
      <c r="C36" s="88" t="s">
        <v>756</v>
      </c>
      <c r="D36" s="88" t="s">
        <v>693</v>
      </c>
      <c r="E36" s="131" t="str">
        <f t="shared" si="1"/>
        <v>女</v>
      </c>
      <c r="F36" s="131" t="s">
        <v>687</v>
      </c>
      <c r="G36" s="88" t="s">
        <v>757</v>
      </c>
      <c r="H36" s="90" t="s">
        <v>509</v>
      </c>
      <c r="I36" s="88" t="s">
        <v>23</v>
      </c>
      <c r="J36" s="161"/>
      <c r="K36" s="88"/>
      <c r="L36" s="88"/>
      <c r="M36" s="88"/>
      <c r="N36" s="88"/>
      <c r="O36" s="95"/>
      <c r="P36" s="162"/>
    </row>
    <row r="37" s="118" customFormat="1" ht="28.5" customHeight="1" spans="1:16">
      <c r="A37" s="89">
        <v>16</v>
      </c>
      <c r="B37" s="88" t="s">
        <v>758</v>
      </c>
      <c r="C37" s="125" t="s">
        <v>758</v>
      </c>
      <c r="D37" s="88" t="s">
        <v>17</v>
      </c>
      <c r="E37" s="131" t="s">
        <v>18</v>
      </c>
      <c r="F37" s="131" t="s">
        <v>687</v>
      </c>
      <c r="G37" s="88" t="s">
        <v>759</v>
      </c>
      <c r="H37" s="90" t="s">
        <v>636</v>
      </c>
      <c r="I37" s="88" t="s">
        <v>23</v>
      </c>
      <c r="J37" s="106" t="s">
        <v>760</v>
      </c>
      <c r="K37" s="148" t="s">
        <v>710</v>
      </c>
      <c r="L37" s="149"/>
      <c r="M37" s="149"/>
      <c r="N37" s="125"/>
      <c r="O37" s="89">
        <v>2</v>
      </c>
      <c r="P37" s="150"/>
    </row>
    <row r="38" s="118" customFormat="1" ht="30" customHeight="1" spans="1:16">
      <c r="A38" s="89">
        <v>17</v>
      </c>
      <c r="B38" s="88" t="s">
        <v>761</v>
      </c>
      <c r="C38" s="125" t="s">
        <v>761</v>
      </c>
      <c r="D38" s="88" t="s">
        <v>17</v>
      </c>
      <c r="E38" s="131" t="s">
        <v>27</v>
      </c>
      <c r="F38" s="131" t="s">
        <v>20</v>
      </c>
      <c r="G38" s="88" t="s">
        <v>762</v>
      </c>
      <c r="H38" s="90" t="s">
        <v>669</v>
      </c>
      <c r="I38" s="88" t="s">
        <v>763</v>
      </c>
      <c r="J38" s="106" t="s">
        <v>764</v>
      </c>
      <c r="K38" s="148" t="s">
        <v>710</v>
      </c>
      <c r="L38" s="149"/>
      <c r="M38" s="149"/>
      <c r="N38" s="125"/>
      <c r="O38" s="89">
        <v>2</v>
      </c>
      <c r="P38" s="150"/>
    </row>
    <row r="39" s="119" customFormat="1" ht="159" customHeight="1" spans="1:16">
      <c r="A39" s="132">
        <v>18</v>
      </c>
      <c r="B39" s="133" t="s">
        <v>765</v>
      </c>
      <c r="C39" s="133" t="s">
        <v>765</v>
      </c>
      <c r="D39" s="133" t="s">
        <v>17</v>
      </c>
      <c r="E39" s="124" t="s">
        <v>27</v>
      </c>
      <c r="F39" s="124" t="s">
        <v>20</v>
      </c>
      <c r="G39" s="133" t="s">
        <v>712</v>
      </c>
      <c r="H39" s="134" t="s">
        <v>586</v>
      </c>
      <c r="I39" s="133" t="s">
        <v>275</v>
      </c>
      <c r="J39" s="163" t="s">
        <v>766</v>
      </c>
      <c r="K39" s="164" t="s">
        <v>710</v>
      </c>
      <c r="L39" s="165"/>
      <c r="M39" s="165"/>
      <c r="N39" s="166"/>
      <c r="O39" s="132">
        <v>2</v>
      </c>
      <c r="P39" s="167"/>
    </row>
    <row r="40" ht="23.45" customHeight="1" spans="1:16">
      <c r="A40" s="89" t="s">
        <v>674</v>
      </c>
      <c r="B40" s="135"/>
      <c r="C40" s="136"/>
      <c r="D40" s="88"/>
      <c r="E40" s="88"/>
      <c r="F40" s="124"/>
      <c r="G40" s="88"/>
      <c r="H40" s="90"/>
      <c r="I40" s="88"/>
      <c r="J40" s="106"/>
      <c r="K40" s="148"/>
      <c r="L40" s="149"/>
      <c r="M40" s="149"/>
      <c r="N40" s="125"/>
      <c r="O40" s="89">
        <f>SUM(O4:O39)</f>
        <v>47</v>
      </c>
      <c r="P40" s="150"/>
    </row>
    <row r="41" customHeight="1" spans="1:16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</row>
  </sheetData>
  <mergeCells count="74">
    <mergeCell ref="B1:P1"/>
    <mergeCell ref="A2:P2"/>
    <mergeCell ref="K3:N3"/>
    <mergeCell ref="K12:N12"/>
    <mergeCell ref="K13:N13"/>
    <mergeCell ref="K14:N14"/>
    <mergeCell ref="K31:N31"/>
    <mergeCell ref="K34:N34"/>
    <mergeCell ref="K37:N37"/>
    <mergeCell ref="K38:N38"/>
    <mergeCell ref="K39:N39"/>
    <mergeCell ref="B40:C40"/>
    <mergeCell ref="K40:N40"/>
    <mergeCell ref="A41:P41"/>
    <mergeCell ref="A4:A7"/>
    <mergeCell ref="A8:A11"/>
    <mergeCell ref="A15:A16"/>
    <mergeCell ref="A17:A18"/>
    <mergeCell ref="A19:A20"/>
    <mergeCell ref="A21:A24"/>
    <mergeCell ref="A25:A26"/>
    <mergeCell ref="A27:A30"/>
    <mergeCell ref="A32:A33"/>
    <mergeCell ref="A35:A36"/>
    <mergeCell ref="B4:B7"/>
    <mergeCell ref="B8:B11"/>
    <mergeCell ref="B15:B16"/>
    <mergeCell ref="B17:B18"/>
    <mergeCell ref="B19:B20"/>
    <mergeCell ref="B21:B24"/>
    <mergeCell ref="B25:B26"/>
    <mergeCell ref="B27:B30"/>
    <mergeCell ref="B32:B33"/>
    <mergeCell ref="B35:B36"/>
    <mergeCell ref="J4:J7"/>
    <mergeCell ref="J8:J11"/>
    <mergeCell ref="J15:J16"/>
    <mergeCell ref="J17:J18"/>
    <mergeCell ref="J19:J20"/>
    <mergeCell ref="J21:J24"/>
    <mergeCell ref="J25:J26"/>
    <mergeCell ref="J27:J30"/>
    <mergeCell ref="J32:J33"/>
    <mergeCell ref="J35:J36"/>
    <mergeCell ref="O4:O7"/>
    <mergeCell ref="O8:O11"/>
    <mergeCell ref="O15:O16"/>
    <mergeCell ref="O17:O18"/>
    <mergeCell ref="O19:O20"/>
    <mergeCell ref="O21:O24"/>
    <mergeCell ref="O25:O26"/>
    <mergeCell ref="O27:O30"/>
    <mergeCell ref="O32:O33"/>
    <mergeCell ref="O35:O36"/>
    <mergeCell ref="P4:P7"/>
    <mergeCell ref="P8:P11"/>
    <mergeCell ref="P15:P16"/>
    <mergeCell ref="P17:P18"/>
    <mergeCell ref="P19:P20"/>
    <mergeCell ref="P21:P24"/>
    <mergeCell ref="P25:P26"/>
    <mergeCell ref="P27:P30"/>
    <mergeCell ref="P32:P33"/>
    <mergeCell ref="P35:P36"/>
    <mergeCell ref="K4:N7"/>
    <mergeCell ref="K8:N11"/>
    <mergeCell ref="K15:N16"/>
    <mergeCell ref="K17:N18"/>
    <mergeCell ref="K19:N20"/>
    <mergeCell ref="K21:N24"/>
    <mergeCell ref="K25:N26"/>
    <mergeCell ref="K27:N30"/>
    <mergeCell ref="K32:N33"/>
    <mergeCell ref="K35:N36"/>
  </mergeCells>
  <pageMargins left="0.751388888888889" right="0.751388888888889" top="0.629861111111111" bottom="0.629861111111111" header="0.511805555555556" footer="0.511805555555556"/>
  <pageSetup paperSize="9" scale="76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S14" sqref="S14"/>
    </sheetView>
  </sheetViews>
  <sheetFormatPr defaultColWidth="9" defaultRowHeight="14.25"/>
  <cols>
    <col min="1" max="1" width="4.5" style="81" customWidth="1"/>
    <col min="2" max="2" width="7.25" style="81" customWidth="1"/>
    <col min="3" max="3" width="8.25" style="81" customWidth="1"/>
    <col min="4" max="4" width="9" style="81"/>
    <col min="5" max="5" width="6" style="81" customWidth="1"/>
    <col min="6" max="7" width="9" style="81"/>
    <col min="8" max="8" width="20.5" style="81" customWidth="1"/>
    <col min="9" max="9" width="9" style="81"/>
    <col min="10" max="10" width="7.875" style="81" customWidth="1"/>
    <col min="11" max="12" width="9" style="81"/>
    <col min="13" max="14" width="6.875" style="81" customWidth="1"/>
    <col min="15" max="16384" width="9" style="81"/>
  </cols>
  <sheetData>
    <row r="1" ht="27" spans="1:14">
      <c r="A1" s="109" t="s">
        <v>767</v>
      </c>
      <c r="B1" s="109"/>
      <c r="C1" s="109"/>
      <c r="D1" s="109"/>
      <c r="E1" s="109"/>
      <c r="F1" s="109"/>
      <c r="G1" s="109"/>
      <c r="H1" s="109"/>
      <c r="I1" s="109"/>
      <c r="J1" s="113"/>
      <c r="K1" s="109"/>
      <c r="L1" s="109"/>
      <c r="M1" s="109"/>
      <c r="N1" s="109"/>
    </row>
    <row r="2" ht="33" customHeight="1" spans="1:14">
      <c r="A2" s="110" t="s">
        <v>768</v>
      </c>
      <c r="B2" s="110"/>
      <c r="C2" s="110"/>
      <c r="D2" s="110"/>
      <c r="E2" s="110"/>
      <c r="F2" s="110"/>
      <c r="G2" s="110"/>
      <c r="H2" s="110"/>
      <c r="I2" s="110"/>
      <c r="J2" s="114"/>
      <c r="K2" s="110"/>
      <c r="L2" s="110"/>
      <c r="M2" s="110"/>
      <c r="N2" s="110"/>
    </row>
    <row r="3" ht="27" spans="1:14">
      <c r="A3" s="89" t="s">
        <v>2</v>
      </c>
      <c r="B3" s="111" t="s">
        <v>678</v>
      </c>
      <c r="C3" s="111" t="s">
        <v>4</v>
      </c>
      <c r="D3" s="111" t="s">
        <v>5</v>
      </c>
      <c r="E3" s="111" t="s">
        <v>6</v>
      </c>
      <c r="F3" s="111" t="s">
        <v>8</v>
      </c>
      <c r="G3" s="111" t="s">
        <v>681</v>
      </c>
      <c r="H3" s="111" t="s">
        <v>10</v>
      </c>
      <c r="I3" s="111" t="s">
        <v>683</v>
      </c>
      <c r="J3" s="111" t="s">
        <v>769</v>
      </c>
      <c r="K3" s="111" t="s">
        <v>12</v>
      </c>
      <c r="L3" s="111" t="s">
        <v>684</v>
      </c>
      <c r="M3" s="111" t="s">
        <v>685</v>
      </c>
      <c r="N3" s="111" t="s">
        <v>15</v>
      </c>
    </row>
    <row r="4" ht="39" customHeight="1" spans="1:14">
      <c r="A4" s="108">
        <v>1</v>
      </c>
      <c r="B4" s="86" t="s">
        <v>770</v>
      </c>
      <c r="C4" s="89" t="s">
        <v>770</v>
      </c>
      <c r="D4" s="89" t="s">
        <v>17</v>
      </c>
      <c r="E4" s="89" t="str">
        <f t="shared" ref="E4:E14" si="0">IF(MOD(MID(H4,17,1),2),"男","女")</f>
        <v>男</v>
      </c>
      <c r="F4" s="111" t="s">
        <v>20</v>
      </c>
      <c r="G4" s="111" t="s">
        <v>771</v>
      </c>
      <c r="H4" s="93" t="s">
        <v>503</v>
      </c>
      <c r="I4" s="93" t="s">
        <v>772</v>
      </c>
      <c r="J4" s="111" t="s">
        <v>24</v>
      </c>
      <c r="K4" s="108">
        <v>2023.1</v>
      </c>
      <c r="L4" s="108" t="s">
        <v>691</v>
      </c>
      <c r="M4" s="108">
        <v>2</v>
      </c>
      <c r="N4" s="108"/>
    </row>
    <row r="5" ht="48" customHeight="1" spans="1:14">
      <c r="A5" s="85"/>
      <c r="B5" s="95"/>
      <c r="C5" s="95" t="s">
        <v>773</v>
      </c>
      <c r="D5" s="89" t="s">
        <v>26</v>
      </c>
      <c r="E5" s="89" t="str">
        <f t="shared" si="0"/>
        <v>女</v>
      </c>
      <c r="F5" s="111" t="s">
        <v>20</v>
      </c>
      <c r="G5" s="111" t="s">
        <v>771</v>
      </c>
      <c r="H5" s="93" t="s">
        <v>416</v>
      </c>
      <c r="I5" s="93" t="s">
        <v>772</v>
      </c>
      <c r="J5" s="111" t="s">
        <v>24</v>
      </c>
      <c r="K5" s="85"/>
      <c r="L5" s="85"/>
      <c r="M5" s="85"/>
      <c r="N5" s="85"/>
    </row>
    <row r="6" ht="35" customHeight="1" spans="1:14">
      <c r="A6" s="86">
        <v>2</v>
      </c>
      <c r="B6" s="108" t="s">
        <v>774</v>
      </c>
      <c r="C6" s="89" t="s">
        <v>774</v>
      </c>
      <c r="D6" s="89" t="s">
        <v>17</v>
      </c>
      <c r="E6" s="89" t="str">
        <f t="shared" si="0"/>
        <v>女</v>
      </c>
      <c r="F6" s="111" t="s">
        <v>20</v>
      </c>
      <c r="G6" s="111" t="s">
        <v>771</v>
      </c>
      <c r="H6" s="94" t="s">
        <v>530</v>
      </c>
      <c r="I6" s="93" t="s">
        <v>772</v>
      </c>
      <c r="J6" s="111" t="s">
        <v>24</v>
      </c>
      <c r="K6" s="108">
        <v>2023.1</v>
      </c>
      <c r="L6" s="108" t="s">
        <v>691</v>
      </c>
      <c r="M6" s="108">
        <v>4</v>
      </c>
      <c r="N6" s="111"/>
    </row>
    <row r="7" ht="35" customHeight="1" spans="1:14">
      <c r="A7" s="91"/>
      <c r="B7" s="112"/>
      <c r="C7" s="89" t="s">
        <v>775</v>
      </c>
      <c r="D7" s="89" t="s">
        <v>776</v>
      </c>
      <c r="E7" s="89" t="str">
        <f t="shared" si="0"/>
        <v>男</v>
      </c>
      <c r="F7" s="111" t="s">
        <v>20</v>
      </c>
      <c r="G7" s="111" t="s">
        <v>771</v>
      </c>
      <c r="H7" s="94" t="s">
        <v>777</v>
      </c>
      <c r="I7" s="93" t="s">
        <v>772</v>
      </c>
      <c r="J7" s="111" t="s">
        <v>24</v>
      </c>
      <c r="K7" s="112"/>
      <c r="L7" s="112"/>
      <c r="M7" s="112"/>
      <c r="N7" s="111"/>
    </row>
    <row r="8" ht="39" customHeight="1" spans="1:14">
      <c r="A8" s="91"/>
      <c r="B8" s="112"/>
      <c r="C8" s="89" t="s">
        <v>778</v>
      </c>
      <c r="D8" s="89" t="s">
        <v>27</v>
      </c>
      <c r="E8" s="89" t="str">
        <f t="shared" si="0"/>
        <v>女</v>
      </c>
      <c r="F8" s="111" t="s">
        <v>20</v>
      </c>
      <c r="G8" s="111" t="s">
        <v>771</v>
      </c>
      <c r="H8" s="94" t="s">
        <v>236</v>
      </c>
      <c r="I8" s="93" t="s">
        <v>772</v>
      </c>
      <c r="J8" s="111" t="s">
        <v>24</v>
      </c>
      <c r="K8" s="112"/>
      <c r="L8" s="112"/>
      <c r="M8" s="112"/>
      <c r="N8" s="111"/>
    </row>
    <row r="9" ht="43" customHeight="1" spans="1:14">
      <c r="A9" s="95"/>
      <c r="B9" s="85"/>
      <c r="C9" s="89" t="s">
        <v>779</v>
      </c>
      <c r="D9" s="89" t="s">
        <v>37</v>
      </c>
      <c r="E9" s="89" t="str">
        <f t="shared" si="0"/>
        <v>男</v>
      </c>
      <c r="F9" s="111" t="s">
        <v>20</v>
      </c>
      <c r="G9" s="111" t="s">
        <v>771</v>
      </c>
      <c r="H9" s="94" t="s">
        <v>780</v>
      </c>
      <c r="I9" s="93" t="s">
        <v>772</v>
      </c>
      <c r="J9" s="111" t="s">
        <v>24</v>
      </c>
      <c r="K9" s="85"/>
      <c r="L9" s="85"/>
      <c r="M9" s="112"/>
      <c r="N9" s="111"/>
    </row>
    <row r="10" ht="38" customHeight="1" spans="1:14">
      <c r="A10" s="89">
        <v>3</v>
      </c>
      <c r="B10" s="111" t="s">
        <v>781</v>
      </c>
      <c r="C10" s="89" t="s">
        <v>781</v>
      </c>
      <c r="D10" s="89" t="s">
        <v>17</v>
      </c>
      <c r="E10" s="89" t="str">
        <f t="shared" si="0"/>
        <v>女</v>
      </c>
      <c r="F10" s="111" t="s">
        <v>20</v>
      </c>
      <c r="G10" s="111" t="s">
        <v>771</v>
      </c>
      <c r="H10" s="94" t="s">
        <v>673</v>
      </c>
      <c r="I10" s="93" t="s">
        <v>772</v>
      </c>
      <c r="J10" s="111" t="s">
        <v>24</v>
      </c>
      <c r="K10" s="111">
        <v>2023.1</v>
      </c>
      <c r="L10" s="108" t="s">
        <v>720</v>
      </c>
      <c r="M10" s="111">
        <v>3</v>
      </c>
      <c r="N10" s="111"/>
    </row>
    <row r="11" ht="39" customHeight="1" spans="1:14">
      <c r="A11" s="89"/>
      <c r="B11" s="111"/>
      <c r="C11" s="89" t="s">
        <v>782</v>
      </c>
      <c r="D11" s="89" t="s">
        <v>27</v>
      </c>
      <c r="E11" s="89" t="str">
        <f t="shared" si="0"/>
        <v>女</v>
      </c>
      <c r="F11" s="111" t="s">
        <v>20</v>
      </c>
      <c r="G11" s="111" t="s">
        <v>771</v>
      </c>
      <c r="H11" s="94" t="s">
        <v>783</v>
      </c>
      <c r="I11" s="93" t="s">
        <v>772</v>
      </c>
      <c r="J11" s="111" t="s">
        <v>24</v>
      </c>
      <c r="K11" s="111"/>
      <c r="L11" s="112"/>
      <c r="M11" s="111"/>
      <c r="N11" s="111"/>
    </row>
    <row r="12" ht="27" spans="1:14">
      <c r="A12" s="89"/>
      <c r="B12" s="111"/>
      <c r="C12" s="89" t="s">
        <v>784</v>
      </c>
      <c r="D12" s="89" t="s">
        <v>17</v>
      </c>
      <c r="E12" s="89" t="str">
        <f t="shared" si="0"/>
        <v>男</v>
      </c>
      <c r="F12" s="111" t="s">
        <v>785</v>
      </c>
      <c r="G12" s="111" t="s">
        <v>786</v>
      </c>
      <c r="H12" s="94" t="s">
        <v>787</v>
      </c>
      <c r="I12" s="93" t="s">
        <v>772</v>
      </c>
      <c r="J12" s="111" t="s">
        <v>24</v>
      </c>
      <c r="K12" s="111"/>
      <c r="L12" s="85"/>
      <c r="M12" s="111"/>
      <c r="N12" s="111"/>
    </row>
    <row r="13" ht="27" spans="1:14">
      <c r="A13" s="108">
        <v>4</v>
      </c>
      <c r="B13" s="86" t="s">
        <v>788</v>
      </c>
      <c r="C13" s="89" t="s">
        <v>788</v>
      </c>
      <c r="D13" s="89" t="s">
        <v>17</v>
      </c>
      <c r="E13" s="89" t="str">
        <f t="shared" si="0"/>
        <v>男</v>
      </c>
      <c r="F13" s="111" t="s">
        <v>20</v>
      </c>
      <c r="G13" s="111" t="s">
        <v>789</v>
      </c>
      <c r="H13" s="93" t="s">
        <v>462</v>
      </c>
      <c r="I13" s="383" t="s">
        <v>790</v>
      </c>
      <c r="J13" s="111" t="s">
        <v>24</v>
      </c>
      <c r="K13" s="108" t="s">
        <v>791</v>
      </c>
      <c r="L13" s="108" t="s">
        <v>691</v>
      </c>
      <c r="M13" s="108">
        <v>2</v>
      </c>
      <c r="N13" s="115"/>
    </row>
    <row r="14" ht="27" spans="1:14">
      <c r="A14" s="85"/>
      <c r="B14" s="95"/>
      <c r="C14" s="95" t="s">
        <v>792</v>
      </c>
      <c r="D14" s="89" t="s">
        <v>26</v>
      </c>
      <c r="E14" s="89" t="str">
        <f t="shared" si="0"/>
        <v>女</v>
      </c>
      <c r="F14" s="111" t="s">
        <v>20</v>
      </c>
      <c r="G14" s="111" t="s">
        <v>789</v>
      </c>
      <c r="H14" s="93" t="s">
        <v>369</v>
      </c>
      <c r="I14" s="383" t="s">
        <v>790</v>
      </c>
      <c r="J14" s="111" t="s">
        <v>24</v>
      </c>
      <c r="K14" s="85"/>
      <c r="L14" s="85"/>
      <c r="M14" s="85"/>
      <c r="N14" s="116"/>
    </row>
    <row r="15" ht="25" customHeight="1" spans="1:14">
      <c r="A15" s="108">
        <v>5</v>
      </c>
      <c r="B15" s="86" t="s">
        <v>793</v>
      </c>
      <c r="C15" s="89" t="s">
        <v>793</v>
      </c>
      <c r="D15" s="89" t="s">
        <v>17</v>
      </c>
      <c r="E15" s="89" t="s">
        <v>18</v>
      </c>
      <c r="F15" s="111" t="s">
        <v>20</v>
      </c>
      <c r="G15" s="111" t="s">
        <v>794</v>
      </c>
      <c r="H15" s="93" t="s">
        <v>507</v>
      </c>
      <c r="I15" s="111" t="s">
        <v>795</v>
      </c>
      <c r="J15" s="111" t="s">
        <v>24</v>
      </c>
      <c r="K15" s="108" t="s">
        <v>796</v>
      </c>
      <c r="L15" s="108" t="s">
        <v>691</v>
      </c>
      <c r="M15" s="108">
        <v>2</v>
      </c>
      <c r="N15" s="108"/>
    </row>
    <row r="16" ht="27" customHeight="1" spans="1:14">
      <c r="A16" s="112"/>
      <c r="B16" s="91"/>
      <c r="C16" s="95" t="s">
        <v>797</v>
      </c>
      <c r="D16" s="89" t="s">
        <v>26</v>
      </c>
      <c r="E16" s="89" t="s">
        <v>27</v>
      </c>
      <c r="F16" s="111" t="s">
        <v>20</v>
      </c>
      <c r="G16" s="111" t="s">
        <v>794</v>
      </c>
      <c r="H16" s="93" t="s">
        <v>487</v>
      </c>
      <c r="I16" s="111" t="s">
        <v>795</v>
      </c>
      <c r="J16" s="111" t="s">
        <v>24</v>
      </c>
      <c r="K16" s="85"/>
      <c r="L16" s="112"/>
      <c r="M16" s="112"/>
      <c r="N16" s="112"/>
    </row>
    <row r="17" ht="33" customHeight="1" spans="1:14">
      <c r="A17" s="89"/>
      <c r="B17" s="89"/>
      <c r="C17" s="89"/>
      <c r="D17" s="89"/>
      <c r="E17" s="89"/>
      <c r="F17" s="89"/>
      <c r="G17" s="89"/>
      <c r="H17" s="89"/>
      <c r="I17" s="89"/>
      <c r="J17" s="117"/>
      <c r="K17" s="89"/>
      <c r="L17" s="89"/>
      <c r="M17" s="89">
        <v>13</v>
      </c>
      <c r="N17" s="89"/>
    </row>
  </sheetData>
  <mergeCells count="32">
    <mergeCell ref="A1:N1"/>
    <mergeCell ref="A2:N2"/>
    <mergeCell ref="A4:A5"/>
    <mergeCell ref="A6:A9"/>
    <mergeCell ref="A10:A12"/>
    <mergeCell ref="A13:A14"/>
    <mergeCell ref="A15:A16"/>
    <mergeCell ref="B4:B5"/>
    <mergeCell ref="B6:B9"/>
    <mergeCell ref="B10:B12"/>
    <mergeCell ref="B13:B14"/>
    <mergeCell ref="B15:B16"/>
    <mergeCell ref="K4:K5"/>
    <mergeCell ref="K6:K9"/>
    <mergeCell ref="K10:K12"/>
    <mergeCell ref="K13:K14"/>
    <mergeCell ref="K15:K16"/>
    <mergeCell ref="L4:L5"/>
    <mergeCell ref="L6:L9"/>
    <mergeCell ref="L10:L12"/>
    <mergeCell ref="L13:L14"/>
    <mergeCell ref="L15:L16"/>
    <mergeCell ref="M4:M5"/>
    <mergeCell ref="M6:M9"/>
    <mergeCell ref="M10:M12"/>
    <mergeCell ref="M13:M14"/>
    <mergeCell ref="M15:M16"/>
    <mergeCell ref="N4:N5"/>
    <mergeCell ref="N6:N9"/>
    <mergeCell ref="N10:N12"/>
    <mergeCell ref="N13:N14"/>
    <mergeCell ref="N15:N1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"/>
  <sheetViews>
    <sheetView topLeftCell="A88" workbookViewId="0">
      <selection activeCell="P6" sqref="P6"/>
    </sheetView>
  </sheetViews>
  <sheetFormatPr defaultColWidth="9" defaultRowHeight="14.25"/>
  <cols>
    <col min="1" max="1" width="4" style="81" customWidth="1"/>
    <col min="2" max="2" width="7.125" style="81" customWidth="1"/>
    <col min="3" max="3" width="9" style="81"/>
    <col min="4" max="4" width="7.5" style="81" customWidth="1"/>
    <col min="5" max="5" width="6.625" style="81" customWidth="1"/>
    <col min="6" max="6" width="9" style="81"/>
    <col min="7" max="7" width="11.125" style="81" customWidth="1"/>
    <col min="8" max="8" width="21.375" style="81" customWidth="1"/>
    <col min="9" max="9" width="10.375" style="81" customWidth="1"/>
    <col min="10" max="11" width="9" style="81"/>
    <col min="12" max="12" width="6.875" style="81" customWidth="1"/>
    <col min="13" max="13" width="11.125" style="81" customWidth="1"/>
    <col min="14" max="16384" width="9" style="81"/>
  </cols>
  <sheetData>
    <row r="1" ht="66" customHeight="1" spans="1:13">
      <c r="A1" s="82" t="s">
        <v>798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ht="33" customHeight="1" spans="1:13">
      <c r="A2" s="84" t="s">
        <v>799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ht="27" spans="1:13">
      <c r="A3" s="85" t="s">
        <v>800</v>
      </c>
      <c r="B3" s="85" t="s">
        <v>678</v>
      </c>
      <c r="C3" s="85" t="s">
        <v>679</v>
      </c>
      <c r="D3" s="85" t="s">
        <v>680</v>
      </c>
      <c r="E3" s="85" t="s">
        <v>6</v>
      </c>
      <c r="F3" s="85" t="s">
        <v>8</v>
      </c>
      <c r="G3" s="85" t="s">
        <v>681</v>
      </c>
      <c r="H3" s="85" t="s">
        <v>682</v>
      </c>
      <c r="I3" s="85" t="s">
        <v>683</v>
      </c>
      <c r="J3" s="85" t="s">
        <v>801</v>
      </c>
      <c r="K3" s="97" t="s">
        <v>684</v>
      </c>
      <c r="L3" s="85" t="s">
        <v>685</v>
      </c>
      <c r="M3" s="98" t="s">
        <v>15</v>
      </c>
    </row>
    <row r="4" ht="28" customHeight="1" spans="1:13">
      <c r="A4" s="86">
        <v>1</v>
      </c>
      <c r="B4" s="87" t="s">
        <v>802</v>
      </c>
      <c r="C4" s="88" t="s">
        <v>802</v>
      </c>
      <c r="D4" s="88" t="s">
        <v>17</v>
      </c>
      <c r="E4" s="89" t="s">
        <v>27</v>
      </c>
      <c r="F4" s="89" t="s">
        <v>20</v>
      </c>
      <c r="G4" s="88" t="s">
        <v>803</v>
      </c>
      <c r="H4" s="90" t="s">
        <v>804</v>
      </c>
      <c r="I4" s="88" t="s">
        <v>805</v>
      </c>
      <c r="J4" s="88">
        <v>2013</v>
      </c>
      <c r="K4" s="88" t="s">
        <v>710</v>
      </c>
      <c r="L4" s="88">
        <v>2</v>
      </c>
      <c r="M4" s="99"/>
    </row>
    <row r="5" ht="28" customHeight="1" spans="1:13">
      <c r="A5" s="89">
        <f>COUNTA($B$4:B5)</f>
        <v>2</v>
      </c>
      <c r="B5" s="88" t="s">
        <v>806</v>
      </c>
      <c r="C5" s="88" t="s">
        <v>806</v>
      </c>
      <c r="D5" s="88" t="s">
        <v>17</v>
      </c>
      <c r="E5" s="89" t="s">
        <v>18</v>
      </c>
      <c r="F5" s="89" t="s">
        <v>20</v>
      </c>
      <c r="G5" s="88" t="s">
        <v>807</v>
      </c>
      <c r="H5" s="90" t="s">
        <v>511</v>
      </c>
      <c r="I5" s="87" t="s">
        <v>805</v>
      </c>
      <c r="J5" s="87" t="s">
        <v>808</v>
      </c>
      <c r="K5" s="87" t="s">
        <v>701</v>
      </c>
      <c r="L5" s="87">
        <v>5</v>
      </c>
      <c r="M5" s="100"/>
    </row>
    <row r="6" ht="28" customHeight="1" spans="1:13">
      <c r="A6" s="89"/>
      <c r="B6" s="88"/>
      <c r="C6" s="88" t="s">
        <v>809</v>
      </c>
      <c r="D6" s="88" t="s">
        <v>26</v>
      </c>
      <c r="E6" s="89" t="s">
        <v>27</v>
      </c>
      <c r="F6" s="89" t="s">
        <v>20</v>
      </c>
      <c r="G6" s="88" t="s">
        <v>807</v>
      </c>
      <c r="H6" s="90" t="s">
        <v>804</v>
      </c>
      <c r="I6" s="92"/>
      <c r="J6" s="92"/>
      <c r="K6" s="92"/>
      <c r="L6" s="92"/>
      <c r="M6" s="101"/>
    </row>
    <row r="7" ht="28" customHeight="1" spans="1:13">
      <c r="A7" s="89"/>
      <c r="B7" s="88"/>
      <c r="C7" s="88" t="s">
        <v>810</v>
      </c>
      <c r="D7" s="88" t="s">
        <v>37</v>
      </c>
      <c r="E7" s="89" t="s">
        <v>18</v>
      </c>
      <c r="F7" s="89" t="s">
        <v>20</v>
      </c>
      <c r="G7" s="88" t="s">
        <v>807</v>
      </c>
      <c r="H7" s="90" t="s">
        <v>453</v>
      </c>
      <c r="I7" s="92"/>
      <c r="J7" s="92"/>
      <c r="K7" s="92"/>
      <c r="L7" s="92"/>
      <c r="M7" s="101"/>
    </row>
    <row r="8" ht="28" customHeight="1" spans="1:13">
      <c r="A8" s="89"/>
      <c r="B8" s="88"/>
      <c r="C8" s="87" t="s">
        <v>811</v>
      </c>
      <c r="D8" s="88" t="s">
        <v>27</v>
      </c>
      <c r="E8" s="89" t="s">
        <v>27</v>
      </c>
      <c r="F8" s="89" t="s">
        <v>20</v>
      </c>
      <c r="G8" s="88" t="s">
        <v>807</v>
      </c>
      <c r="H8" s="90" t="s">
        <v>812</v>
      </c>
      <c r="I8" s="96"/>
      <c r="J8" s="96"/>
      <c r="K8" s="96"/>
      <c r="L8" s="92"/>
      <c r="M8" s="98"/>
    </row>
    <row r="9" ht="28" customHeight="1" spans="1:13">
      <c r="A9" s="89">
        <v>3</v>
      </c>
      <c r="B9" s="88" t="s">
        <v>813</v>
      </c>
      <c r="C9" s="88" t="s">
        <v>813</v>
      </c>
      <c r="D9" s="88" t="s">
        <v>17</v>
      </c>
      <c r="E9" s="89" t="s">
        <v>18</v>
      </c>
      <c r="F9" s="89" t="s">
        <v>135</v>
      </c>
      <c r="G9" s="88" t="s">
        <v>807</v>
      </c>
      <c r="H9" s="90" t="s">
        <v>535</v>
      </c>
      <c r="I9" s="87" t="s">
        <v>805</v>
      </c>
      <c r="J9" s="87" t="s">
        <v>808</v>
      </c>
      <c r="K9" s="87" t="s">
        <v>814</v>
      </c>
      <c r="L9" s="87">
        <v>2</v>
      </c>
      <c r="M9" s="100"/>
    </row>
    <row r="10" ht="28" customHeight="1" spans="1:13">
      <c r="A10" s="89"/>
      <c r="B10" s="88"/>
      <c r="C10" s="88" t="s">
        <v>815</v>
      </c>
      <c r="D10" s="88" t="s">
        <v>26</v>
      </c>
      <c r="E10" s="89" t="s">
        <v>27</v>
      </c>
      <c r="F10" s="89" t="s">
        <v>135</v>
      </c>
      <c r="G10" s="88" t="s">
        <v>807</v>
      </c>
      <c r="H10" s="90" t="s">
        <v>816</v>
      </c>
      <c r="I10" s="96"/>
      <c r="J10" s="96"/>
      <c r="K10" s="96"/>
      <c r="L10" s="96"/>
      <c r="M10" s="102"/>
    </row>
    <row r="11" ht="28" customHeight="1" spans="1:13">
      <c r="A11" s="86">
        <f>COUNTA($B$4:B11)</f>
        <v>4</v>
      </c>
      <c r="B11" s="87" t="s">
        <v>817</v>
      </c>
      <c r="C11" s="88" t="s">
        <v>817</v>
      </c>
      <c r="D11" s="88" t="s">
        <v>17</v>
      </c>
      <c r="E11" s="89" t="s">
        <v>18</v>
      </c>
      <c r="F11" s="89" t="s">
        <v>20</v>
      </c>
      <c r="G11" s="88" t="s">
        <v>818</v>
      </c>
      <c r="H11" s="90" t="s">
        <v>413</v>
      </c>
      <c r="I11" s="87" t="s">
        <v>805</v>
      </c>
      <c r="J11" s="87" t="s">
        <v>819</v>
      </c>
      <c r="K11" s="87" t="s">
        <v>814</v>
      </c>
      <c r="L11" s="87">
        <v>2</v>
      </c>
      <c r="M11" s="103"/>
    </row>
    <row r="12" ht="28" customHeight="1" spans="1:13">
      <c r="A12" s="91"/>
      <c r="B12" s="92"/>
      <c r="C12" s="88" t="s">
        <v>820</v>
      </c>
      <c r="D12" s="88" t="s">
        <v>26</v>
      </c>
      <c r="E12" s="89" t="s">
        <v>27</v>
      </c>
      <c r="F12" s="89" t="s">
        <v>20</v>
      </c>
      <c r="G12" s="88" t="s">
        <v>818</v>
      </c>
      <c r="H12" s="90" t="s">
        <v>821</v>
      </c>
      <c r="I12" s="96"/>
      <c r="J12" s="96"/>
      <c r="K12" s="96"/>
      <c r="L12" s="96"/>
      <c r="M12" s="98"/>
    </row>
    <row r="13" ht="28" customHeight="1" spans="1:13">
      <c r="A13" s="86">
        <f>COUNTA($B$4:B13)</f>
        <v>5</v>
      </c>
      <c r="B13" s="87" t="s">
        <v>822</v>
      </c>
      <c r="C13" s="88" t="s">
        <v>822</v>
      </c>
      <c r="D13" s="88" t="s">
        <v>17</v>
      </c>
      <c r="E13" s="89" t="s">
        <v>18</v>
      </c>
      <c r="F13" s="89" t="s">
        <v>20</v>
      </c>
      <c r="G13" s="88" t="s">
        <v>818</v>
      </c>
      <c r="H13" s="90" t="s">
        <v>492</v>
      </c>
      <c r="I13" s="87" t="s">
        <v>805</v>
      </c>
      <c r="J13" s="87" t="s">
        <v>823</v>
      </c>
      <c r="K13" s="87" t="s">
        <v>824</v>
      </c>
      <c r="L13" s="87">
        <v>4</v>
      </c>
      <c r="M13" s="100"/>
    </row>
    <row r="14" ht="28" customHeight="1" spans="1:13">
      <c r="A14" s="91"/>
      <c r="B14" s="92"/>
      <c r="C14" s="88" t="s">
        <v>825</v>
      </c>
      <c r="D14" s="88" t="s">
        <v>37</v>
      </c>
      <c r="E14" s="89" t="s">
        <v>18</v>
      </c>
      <c r="F14" s="89" t="s">
        <v>20</v>
      </c>
      <c r="G14" s="88" t="s">
        <v>818</v>
      </c>
      <c r="H14" s="90" t="s">
        <v>560</v>
      </c>
      <c r="I14" s="96"/>
      <c r="J14" s="96"/>
      <c r="K14" s="96"/>
      <c r="L14" s="96"/>
      <c r="M14" s="102"/>
    </row>
    <row r="15" ht="28" customHeight="1" spans="1:13">
      <c r="A15" s="89">
        <f>COUNTA($B$4:B15)</f>
        <v>6</v>
      </c>
      <c r="B15" s="88" t="s">
        <v>826</v>
      </c>
      <c r="C15" s="88" t="s">
        <v>826</v>
      </c>
      <c r="D15" s="88" t="s">
        <v>17</v>
      </c>
      <c r="E15" s="89" t="s">
        <v>27</v>
      </c>
      <c r="F15" s="89" t="s">
        <v>20</v>
      </c>
      <c r="G15" s="88" t="s">
        <v>827</v>
      </c>
      <c r="H15" s="93" t="s">
        <v>602</v>
      </c>
      <c r="I15" s="88" t="s">
        <v>805</v>
      </c>
      <c r="J15" s="88" t="s">
        <v>828</v>
      </c>
      <c r="K15" s="88" t="s">
        <v>710</v>
      </c>
      <c r="L15" s="88">
        <v>2</v>
      </c>
      <c r="M15" s="104"/>
    </row>
    <row r="16" ht="28" customHeight="1" spans="1:13">
      <c r="A16" s="89">
        <v>7</v>
      </c>
      <c r="B16" s="88" t="s">
        <v>829</v>
      </c>
      <c r="C16" s="88" t="s">
        <v>829</v>
      </c>
      <c r="D16" s="88" t="s">
        <v>17</v>
      </c>
      <c r="E16" s="89" t="s">
        <v>27</v>
      </c>
      <c r="F16" s="89" t="s">
        <v>20</v>
      </c>
      <c r="G16" s="88" t="s">
        <v>830</v>
      </c>
      <c r="H16" s="93" t="s">
        <v>614</v>
      </c>
      <c r="I16" s="88" t="s">
        <v>831</v>
      </c>
      <c r="J16" s="88" t="s">
        <v>832</v>
      </c>
      <c r="K16" s="88" t="s">
        <v>833</v>
      </c>
      <c r="L16" s="88">
        <v>2</v>
      </c>
      <c r="M16" s="99"/>
    </row>
    <row r="17" ht="28" customHeight="1" spans="1:13">
      <c r="A17" s="89">
        <v>8</v>
      </c>
      <c r="B17" s="88" t="s">
        <v>834</v>
      </c>
      <c r="C17" s="88" t="s">
        <v>834</v>
      </c>
      <c r="D17" s="88" t="s">
        <v>17</v>
      </c>
      <c r="E17" s="89" t="s">
        <v>18</v>
      </c>
      <c r="F17" s="89" t="s">
        <v>20</v>
      </c>
      <c r="G17" s="88" t="s">
        <v>835</v>
      </c>
      <c r="H17" s="90" t="s">
        <v>636</v>
      </c>
      <c r="I17" s="87" t="s">
        <v>836</v>
      </c>
      <c r="J17" s="87" t="s">
        <v>837</v>
      </c>
      <c r="K17" s="88" t="s">
        <v>814</v>
      </c>
      <c r="L17" s="87">
        <v>2</v>
      </c>
      <c r="M17" s="100"/>
    </row>
    <row r="18" ht="28" customHeight="1" spans="1:13">
      <c r="A18" s="89"/>
      <c r="B18" s="88"/>
      <c r="C18" s="88" t="s">
        <v>838</v>
      </c>
      <c r="D18" s="88" t="s">
        <v>26</v>
      </c>
      <c r="E18" s="89" t="s">
        <v>27</v>
      </c>
      <c r="F18" s="89" t="s">
        <v>20</v>
      </c>
      <c r="G18" s="88" t="s">
        <v>835</v>
      </c>
      <c r="H18" s="90" t="s">
        <v>505</v>
      </c>
      <c r="I18" s="96"/>
      <c r="J18" s="96"/>
      <c r="K18" s="88"/>
      <c r="L18" s="96"/>
      <c r="M18" s="102"/>
    </row>
    <row r="19" ht="28" customHeight="1" spans="1:13">
      <c r="A19" s="89">
        <v>9</v>
      </c>
      <c r="B19" s="88" t="s">
        <v>839</v>
      </c>
      <c r="C19" s="88" t="s">
        <v>839</v>
      </c>
      <c r="D19" s="88" t="s">
        <v>17</v>
      </c>
      <c r="E19" s="89" t="s">
        <v>27</v>
      </c>
      <c r="F19" s="89" t="s">
        <v>20</v>
      </c>
      <c r="G19" s="88" t="s">
        <v>835</v>
      </c>
      <c r="H19" s="90" t="s">
        <v>647</v>
      </c>
      <c r="I19" s="87" t="s">
        <v>840</v>
      </c>
      <c r="J19" s="87" t="s">
        <v>841</v>
      </c>
      <c r="K19" s="88" t="s">
        <v>814</v>
      </c>
      <c r="L19" s="87">
        <v>4</v>
      </c>
      <c r="M19" s="105"/>
    </row>
    <row r="20" ht="28" customHeight="1" spans="1:13">
      <c r="A20" s="89"/>
      <c r="B20" s="88"/>
      <c r="C20" s="88" t="s">
        <v>842</v>
      </c>
      <c r="D20" s="88" t="s">
        <v>776</v>
      </c>
      <c r="E20" s="89" t="s">
        <v>18</v>
      </c>
      <c r="F20" s="89" t="s">
        <v>20</v>
      </c>
      <c r="G20" s="88" t="s">
        <v>835</v>
      </c>
      <c r="H20" s="90" t="s">
        <v>843</v>
      </c>
      <c r="I20" s="92"/>
      <c r="J20" s="92"/>
      <c r="K20" s="88"/>
      <c r="L20" s="92"/>
      <c r="M20" s="105"/>
    </row>
    <row r="21" ht="28" customHeight="1" spans="1:13">
      <c r="A21" s="89"/>
      <c r="B21" s="88"/>
      <c r="C21" s="88" t="s">
        <v>844</v>
      </c>
      <c r="D21" s="88" t="s">
        <v>37</v>
      </c>
      <c r="E21" s="89" t="s">
        <v>18</v>
      </c>
      <c r="F21" s="89" t="s">
        <v>20</v>
      </c>
      <c r="G21" s="88" t="s">
        <v>835</v>
      </c>
      <c r="H21" s="90" t="s">
        <v>845</v>
      </c>
      <c r="I21" s="92"/>
      <c r="J21" s="92"/>
      <c r="K21" s="88"/>
      <c r="L21" s="92"/>
      <c r="M21" s="105"/>
    </row>
    <row r="22" ht="28" customHeight="1" spans="1:13">
      <c r="A22" s="89"/>
      <c r="B22" s="88"/>
      <c r="C22" s="88" t="s">
        <v>846</v>
      </c>
      <c r="D22" s="88" t="s">
        <v>27</v>
      </c>
      <c r="E22" s="89" t="s">
        <v>27</v>
      </c>
      <c r="F22" s="89" t="s">
        <v>20</v>
      </c>
      <c r="G22" s="88" t="s">
        <v>835</v>
      </c>
      <c r="H22" s="90" t="s">
        <v>847</v>
      </c>
      <c r="I22" s="96"/>
      <c r="J22" s="96"/>
      <c r="K22" s="88"/>
      <c r="L22" s="96"/>
      <c r="M22" s="102"/>
    </row>
    <row r="23" ht="28" customHeight="1" spans="1:13">
      <c r="A23" s="89">
        <f>COUNTA($B$4:B24)</f>
        <v>10</v>
      </c>
      <c r="B23" s="88" t="s">
        <v>848</v>
      </c>
      <c r="C23" s="88" t="s">
        <v>849</v>
      </c>
      <c r="D23" s="88" t="s">
        <v>17</v>
      </c>
      <c r="E23" s="89" t="s">
        <v>18</v>
      </c>
      <c r="F23" s="89" t="s">
        <v>20</v>
      </c>
      <c r="G23" s="88" t="s">
        <v>850</v>
      </c>
      <c r="H23" s="90" t="s">
        <v>550</v>
      </c>
      <c r="I23" s="87" t="s">
        <v>840</v>
      </c>
      <c r="J23" s="87" t="s">
        <v>841</v>
      </c>
      <c r="K23" s="87" t="s">
        <v>814</v>
      </c>
      <c r="L23" s="87">
        <v>2</v>
      </c>
      <c r="M23" s="103"/>
    </row>
    <row r="24" ht="28" customHeight="1" spans="1:13">
      <c r="A24" s="89"/>
      <c r="B24" s="88"/>
      <c r="C24" s="88" t="s">
        <v>851</v>
      </c>
      <c r="D24" s="88" t="s">
        <v>26</v>
      </c>
      <c r="E24" s="89" t="s">
        <v>27</v>
      </c>
      <c r="F24" s="89" t="s">
        <v>20</v>
      </c>
      <c r="G24" s="88" t="s">
        <v>850</v>
      </c>
      <c r="H24" s="90" t="s">
        <v>563</v>
      </c>
      <c r="I24" s="92"/>
      <c r="J24" s="92"/>
      <c r="K24" s="96"/>
      <c r="L24" s="96"/>
      <c r="M24" s="98"/>
    </row>
    <row r="25" ht="41" customHeight="1" spans="1:13">
      <c r="A25" s="89">
        <f>COUNTA($B$4:B26)</f>
        <v>11</v>
      </c>
      <c r="B25" s="88" t="s">
        <v>852</v>
      </c>
      <c r="C25" s="88" t="s">
        <v>852</v>
      </c>
      <c r="D25" s="88" t="s">
        <v>17</v>
      </c>
      <c r="E25" s="89" t="s">
        <v>18</v>
      </c>
      <c r="F25" s="89" t="s">
        <v>20</v>
      </c>
      <c r="G25" s="88" t="s">
        <v>850</v>
      </c>
      <c r="H25" s="90" t="s">
        <v>853</v>
      </c>
      <c r="I25" s="92"/>
      <c r="J25" s="92"/>
      <c r="K25" s="87" t="s">
        <v>833</v>
      </c>
      <c r="L25" s="87">
        <v>3</v>
      </c>
      <c r="M25" s="100"/>
    </row>
    <row r="26" ht="28" customHeight="1" spans="1:13">
      <c r="A26" s="89"/>
      <c r="B26" s="88"/>
      <c r="C26" s="88" t="s">
        <v>854</v>
      </c>
      <c r="D26" s="88" t="s">
        <v>27</v>
      </c>
      <c r="E26" s="89" t="s">
        <v>27</v>
      </c>
      <c r="F26" s="89" t="s">
        <v>20</v>
      </c>
      <c r="G26" s="88" t="s">
        <v>850</v>
      </c>
      <c r="H26" s="90" t="s">
        <v>855</v>
      </c>
      <c r="I26" s="92"/>
      <c r="J26" s="92"/>
      <c r="K26" s="96"/>
      <c r="L26" s="96"/>
      <c r="M26" s="98"/>
    </row>
    <row r="27" ht="46" customHeight="1" spans="1:13">
      <c r="A27" s="89">
        <v>12</v>
      </c>
      <c r="B27" s="88" t="s">
        <v>856</v>
      </c>
      <c r="C27" s="88" t="s">
        <v>856</v>
      </c>
      <c r="D27" s="88" t="s">
        <v>17</v>
      </c>
      <c r="E27" s="89" t="s">
        <v>27</v>
      </c>
      <c r="F27" s="89" t="s">
        <v>20</v>
      </c>
      <c r="G27" s="88" t="s">
        <v>850</v>
      </c>
      <c r="H27" s="90" t="s">
        <v>673</v>
      </c>
      <c r="I27" s="96"/>
      <c r="J27" s="96"/>
      <c r="K27" s="88" t="s">
        <v>814</v>
      </c>
      <c r="L27" s="88">
        <v>1</v>
      </c>
      <c r="M27" s="99"/>
    </row>
    <row r="28" ht="28" customHeight="1" spans="1:13">
      <c r="A28" s="89">
        <v>13</v>
      </c>
      <c r="B28" s="88" t="s">
        <v>857</v>
      </c>
      <c r="C28" s="88" t="s">
        <v>857</v>
      </c>
      <c r="D28" s="88" t="s">
        <v>17</v>
      </c>
      <c r="E28" s="89" t="s">
        <v>18</v>
      </c>
      <c r="F28" s="89" t="s">
        <v>20</v>
      </c>
      <c r="G28" s="88" t="s">
        <v>858</v>
      </c>
      <c r="H28" s="90" t="s">
        <v>859</v>
      </c>
      <c r="I28" s="87" t="s">
        <v>840</v>
      </c>
      <c r="J28" s="87" t="s">
        <v>860</v>
      </c>
      <c r="K28" s="87" t="s">
        <v>814</v>
      </c>
      <c r="L28" s="87">
        <v>2</v>
      </c>
      <c r="M28" s="103"/>
    </row>
    <row r="29" ht="28" customHeight="1" spans="1:13">
      <c r="A29" s="89"/>
      <c r="B29" s="88"/>
      <c r="C29" s="88" t="s">
        <v>861</v>
      </c>
      <c r="D29" s="88" t="s">
        <v>26</v>
      </c>
      <c r="E29" s="89" t="s">
        <v>27</v>
      </c>
      <c r="F29" s="89" t="s">
        <v>20</v>
      </c>
      <c r="G29" s="88" t="s">
        <v>858</v>
      </c>
      <c r="H29" s="90" t="s">
        <v>548</v>
      </c>
      <c r="I29" s="96"/>
      <c r="J29" s="96"/>
      <c r="K29" s="96"/>
      <c r="L29" s="96"/>
      <c r="M29" s="98"/>
    </row>
    <row r="30" ht="28" customHeight="1" spans="1:13">
      <c r="A30" s="86">
        <v>14</v>
      </c>
      <c r="B30" s="87" t="s">
        <v>862</v>
      </c>
      <c r="C30" s="89" t="s">
        <v>862</v>
      </c>
      <c r="D30" s="89" t="s">
        <v>17</v>
      </c>
      <c r="E30" s="89" t="s">
        <v>18</v>
      </c>
      <c r="F30" s="89" t="s">
        <v>20</v>
      </c>
      <c r="G30" s="89" t="s">
        <v>858</v>
      </c>
      <c r="H30" s="94" t="s">
        <v>863</v>
      </c>
      <c r="I30" s="87" t="s">
        <v>840</v>
      </c>
      <c r="J30" s="87" t="s">
        <v>860</v>
      </c>
      <c r="K30" s="87" t="s">
        <v>814</v>
      </c>
      <c r="L30" s="88">
        <v>2</v>
      </c>
      <c r="M30" s="103"/>
    </row>
    <row r="31" ht="28" customHeight="1" spans="1:13">
      <c r="A31" s="91"/>
      <c r="B31" s="92"/>
      <c r="C31" s="88" t="s">
        <v>864</v>
      </c>
      <c r="D31" s="88" t="s">
        <v>37</v>
      </c>
      <c r="E31" s="89" t="s">
        <v>18</v>
      </c>
      <c r="F31" s="89" t="s">
        <v>20</v>
      </c>
      <c r="G31" s="89" t="s">
        <v>858</v>
      </c>
      <c r="H31" s="90" t="s">
        <v>865</v>
      </c>
      <c r="I31" s="96"/>
      <c r="J31" s="96"/>
      <c r="K31" s="96"/>
      <c r="L31" s="88"/>
      <c r="M31" s="98"/>
    </row>
    <row r="32" ht="28" customHeight="1" spans="1:13">
      <c r="A32" s="89">
        <v>15</v>
      </c>
      <c r="B32" s="88" t="s">
        <v>866</v>
      </c>
      <c r="C32" s="88" t="s">
        <v>866</v>
      </c>
      <c r="D32" s="88" t="s">
        <v>17</v>
      </c>
      <c r="E32" s="89" t="s">
        <v>27</v>
      </c>
      <c r="F32" s="89" t="s">
        <v>20</v>
      </c>
      <c r="G32" s="88" t="s">
        <v>858</v>
      </c>
      <c r="H32" s="90" t="s">
        <v>563</v>
      </c>
      <c r="I32" s="88" t="s">
        <v>840</v>
      </c>
      <c r="J32" s="92" t="s">
        <v>867</v>
      </c>
      <c r="K32" s="88" t="s">
        <v>710</v>
      </c>
      <c r="L32" s="88">
        <v>2</v>
      </c>
      <c r="M32" s="99"/>
    </row>
    <row r="33" ht="28" customHeight="1" spans="1:13">
      <c r="A33" s="89">
        <v>16</v>
      </c>
      <c r="B33" s="88" t="s">
        <v>868</v>
      </c>
      <c r="C33" s="88" t="s">
        <v>868</v>
      </c>
      <c r="D33" s="88" t="s">
        <v>17</v>
      </c>
      <c r="E33" s="89" t="s">
        <v>18</v>
      </c>
      <c r="F33" s="89" t="s">
        <v>20</v>
      </c>
      <c r="G33" s="88" t="s">
        <v>858</v>
      </c>
      <c r="H33" s="90" t="s">
        <v>869</v>
      </c>
      <c r="I33" s="87" t="s">
        <v>840</v>
      </c>
      <c r="J33" s="92"/>
      <c r="K33" s="87" t="s">
        <v>720</v>
      </c>
      <c r="L33" s="88">
        <v>4</v>
      </c>
      <c r="M33" s="100"/>
    </row>
    <row r="34" ht="28" customHeight="1" spans="1:13">
      <c r="A34" s="89"/>
      <c r="B34" s="88"/>
      <c r="C34" s="88" t="s">
        <v>870</v>
      </c>
      <c r="D34" s="88" t="s">
        <v>26</v>
      </c>
      <c r="E34" s="89" t="s">
        <v>27</v>
      </c>
      <c r="F34" s="89" t="s">
        <v>20</v>
      </c>
      <c r="G34" s="88" t="s">
        <v>858</v>
      </c>
      <c r="H34" s="90" t="s">
        <v>871</v>
      </c>
      <c r="I34" s="92"/>
      <c r="J34" s="92"/>
      <c r="K34" s="92"/>
      <c r="L34" s="88"/>
      <c r="M34" s="105"/>
    </row>
    <row r="35" ht="28" customHeight="1" spans="1:13">
      <c r="A35" s="89"/>
      <c r="B35" s="88"/>
      <c r="C35" s="88" t="s">
        <v>872</v>
      </c>
      <c r="D35" s="88" t="s">
        <v>37</v>
      </c>
      <c r="E35" s="89" t="s">
        <v>18</v>
      </c>
      <c r="F35" s="89" t="s">
        <v>20</v>
      </c>
      <c r="G35" s="88" t="s">
        <v>858</v>
      </c>
      <c r="H35" s="90" t="s">
        <v>873</v>
      </c>
      <c r="I35" s="96"/>
      <c r="J35" s="92"/>
      <c r="K35" s="96"/>
      <c r="L35" s="88"/>
      <c r="M35" s="102"/>
    </row>
    <row r="36" ht="48" customHeight="1" spans="1:13">
      <c r="A36" s="89">
        <v>17</v>
      </c>
      <c r="B36" s="88" t="s">
        <v>874</v>
      </c>
      <c r="C36" s="88" t="s">
        <v>874</v>
      </c>
      <c r="D36" s="88" t="s">
        <v>17</v>
      </c>
      <c r="E36" s="89" t="s">
        <v>18</v>
      </c>
      <c r="F36" s="89" t="s">
        <v>20</v>
      </c>
      <c r="G36" s="88" t="s">
        <v>858</v>
      </c>
      <c r="H36" s="90" t="s">
        <v>875</v>
      </c>
      <c r="I36" s="88" t="s">
        <v>840</v>
      </c>
      <c r="J36" s="96"/>
      <c r="K36" s="88" t="s">
        <v>701</v>
      </c>
      <c r="L36" s="88">
        <v>2</v>
      </c>
      <c r="M36" s="99"/>
    </row>
    <row r="37" ht="42" customHeight="1" spans="1:13">
      <c r="A37" s="89">
        <v>18</v>
      </c>
      <c r="B37" s="88" t="s">
        <v>876</v>
      </c>
      <c r="C37" s="88" t="s">
        <v>876</v>
      </c>
      <c r="D37" s="88" t="s">
        <v>17</v>
      </c>
      <c r="E37" s="89" t="s">
        <v>18</v>
      </c>
      <c r="F37" s="89" t="s">
        <v>20</v>
      </c>
      <c r="G37" s="88" t="s">
        <v>858</v>
      </c>
      <c r="H37" s="90" t="s">
        <v>843</v>
      </c>
      <c r="I37" s="88" t="s">
        <v>840</v>
      </c>
      <c r="J37" s="87" t="s">
        <v>877</v>
      </c>
      <c r="K37" s="88" t="s">
        <v>814</v>
      </c>
      <c r="L37" s="87">
        <v>2</v>
      </c>
      <c r="M37" s="103"/>
    </row>
    <row r="38" ht="37" customHeight="1" spans="1:13">
      <c r="A38" s="89"/>
      <c r="B38" s="88"/>
      <c r="C38" s="88" t="s">
        <v>878</v>
      </c>
      <c r="D38" s="88" t="s">
        <v>26</v>
      </c>
      <c r="E38" s="89" t="s">
        <v>27</v>
      </c>
      <c r="F38" s="89" t="s">
        <v>20</v>
      </c>
      <c r="G38" s="88" t="s">
        <v>858</v>
      </c>
      <c r="H38" s="90" t="s">
        <v>602</v>
      </c>
      <c r="I38" s="88"/>
      <c r="J38" s="92"/>
      <c r="K38" s="88"/>
      <c r="L38" s="96"/>
      <c r="M38" s="98"/>
    </row>
    <row r="39" ht="39" customHeight="1" spans="1:13">
      <c r="A39" s="89">
        <v>19</v>
      </c>
      <c r="B39" s="88" t="s">
        <v>879</v>
      </c>
      <c r="C39" s="88" t="s">
        <v>879</v>
      </c>
      <c r="D39" s="88" t="s">
        <v>17</v>
      </c>
      <c r="E39" s="89" t="s">
        <v>27</v>
      </c>
      <c r="F39" s="89" t="s">
        <v>20</v>
      </c>
      <c r="G39" s="88" t="s">
        <v>858</v>
      </c>
      <c r="H39" s="90" t="s">
        <v>880</v>
      </c>
      <c r="I39" s="88" t="s">
        <v>840</v>
      </c>
      <c r="J39" s="96"/>
      <c r="K39" s="88" t="s">
        <v>833</v>
      </c>
      <c r="L39" s="88">
        <v>1</v>
      </c>
      <c r="M39" s="99"/>
    </row>
    <row r="40" ht="28" customHeight="1" spans="1:13">
      <c r="A40" s="89">
        <v>20</v>
      </c>
      <c r="B40" s="88" t="s">
        <v>881</v>
      </c>
      <c r="C40" s="88" t="s">
        <v>881</v>
      </c>
      <c r="D40" s="88" t="s">
        <v>17</v>
      </c>
      <c r="E40" s="89" t="s">
        <v>18</v>
      </c>
      <c r="F40" s="89" t="s">
        <v>20</v>
      </c>
      <c r="G40" s="89" t="s">
        <v>858</v>
      </c>
      <c r="H40" s="90" t="s">
        <v>882</v>
      </c>
      <c r="I40" s="88" t="s">
        <v>840</v>
      </c>
      <c r="J40" s="87" t="s">
        <v>877</v>
      </c>
      <c r="K40" s="88" t="s">
        <v>814</v>
      </c>
      <c r="L40" s="88">
        <v>4</v>
      </c>
      <c r="M40" s="86"/>
    </row>
    <row r="41" ht="28" customHeight="1" spans="1:13">
      <c r="A41" s="89"/>
      <c r="B41" s="88"/>
      <c r="C41" s="88" t="s">
        <v>883</v>
      </c>
      <c r="D41" s="88" t="s">
        <v>26</v>
      </c>
      <c r="E41" s="89" t="s">
        <v>27</v>
      </c>
      <c r="F41" s="89" t="s">
        <v>20</v>
      </c>
      <c r="G41" s="89" t="s">
        <v>858</v>
      </c>
      <c r="H41" s="90" t="s">
        <v>884</v>
      </c>
      <c r="I41" s="88"/>
      <c r="J41" s="92"/>
      <c r="K41" s="88"/>
      <c r="L41" s="88"/>
      <c r="M41" s="91"/>
    </row>
    <row r="42" ht="28" customHeight="1" spans="1:13">
      <c r="A42" s="89"/>
      <c r="B42" s="88"/>
      <c r="C42" s="88" t="s">
        <v>885</v>
      </c>
      <c r="D42" s="88" t="s">
        <v>37</v>
      </c>
      <c r="E42" s="89" t="s">
        <v>18</v>
      </c>
      <c r="F42" s="89" t="s">
        <v>20</v>
      </c>
      <c r="G42" s="89" t="s">
        <v>858</v>
      </c>
      <c r="H42" s="90" t="s">
        <v>886</v>
      </c>
      <c r="I42" s="88"/>
      <c r="J42" s="92"/>
      <c r="K42" s="88"/>
      <c r="L42" s="88"/>
      <c r="M42" s="91"/>
    </row>
    <row r="43" ht="28" customHeight="1" spans="1:13">
      <c r="A43" s="89"/>
      <c r="B43" s="88"/>
      <c r="C43" s="88" t="s">
        <v>887</v>
      </c>
      <c r="D43" s="88" t="s">
        <v>27</v>
      </c>
      <c r="E43" s="89" t="s">
        <v>27</v>
      </c>
      <c r="F43" s="89" t="s">
        <v>20</v>
      </c>
      <c r="G43" s="89" t="s">
        <v>858</v>
      </c>
      <c r="H43" s="90" t="s">
        <v>888</v>
      </c>
      <c r="I43" s="88"/>
      <c r="J43" s="96"/>
      <c r="K43" s="88"/>
      <c r="L43" s="88"/>
      <c r="M43" s="95"/>
    </row>
    <row r="44" ht="28" customHeight="1" spans="1:13">
      <c r="A44" s="89">
        <v>21</v>
      </c>
      <c r="B44" s="88" t="s">
        <v>889</v>
      </c>
      <c r="C44" s="88" t="s">
        <v>889</v>
      </c>
      <c r="D44" s="88" t="s">
        <v>17</v>
      </c>
      <c r="E44" s="89" t="s">
        <v>27</v>
      </c>
      <c r="F44" s="89" t="s">
        <v>20</v>
      </c>
      <c r="G44" s="88" t="s">
        <v>858</v>
      </c>
      <c r="H44" s="90" t="s">
        <v>586</v>
      </c>
      <c r="I44" s="88" t="s">
        <v>840</v>
      </c>
      <c r="J44" s="88" t="s">
        <v>860</v>
      </c>
      <c r="K44" s="88" t="s">
        <v>814</v>
      </c>
      <c r="L44" s="88">
        <v>2</v>
      </c>
      <c r="M44" s="103"/>
    </row>
    <row r="45" ht="28" customHeight="1" spans="1:13">
      <c r="A45" s="89"/>
      <c r="B45" s="88"/>
      <c r="C45" s="88" t="s">
        <v>890</v>
      </c>
      <c r="D45" s="88" t="s">
        <v>17</v>
      </c>
      <c r="E45" s="89" t="s">
        <v>18</v>
      </c>
      <c r="F45" s="89" t="s">
        <v>135</v>
      </c>
      <c r="G45" s="88" t="s">
        <v>858</v>
      </c>
      <c r="H45" s="90" t="s">
        <v>507</v>
      </c>
      <c r="I45" s="88"/>
      <c r="J45" s="88"/>
      <c r="K45" s="88"/>
      <c r="L45" s="88"/>
      <c r="M45" s="98"/>
    </row>
    <row r="46" ht="48" customHeight="1" spans="1:13">
      <c r="A46" s="89">
        <v>22</v>
      </c>
      <c r="B46" s="88" t="s">
        <v>891</v>
      </c>
      <c r="C46" s="88" t="s">
        <v>891</v>
      </c>
      <c r="D46" s="88" t="s">
        <v>17</v>
      </c>
      <c r="E46" s="89" t="s">
        <v>27</v>
      </c>
      <c r="F46" s="89" t="s">
        <v>20</v>
      </c>
      <c r="G46" s="89" t="s">
        <v>858</v>
      </c>
      <c r="H46" s="90" t="s">
        <v>505</v>
      </c>
      <c r="I46" s="88" t="s">
        <v>840</v>
      </c>
      <c r="J46" s="88" t="s">
        <v>892</v>
      </c>
      <c r="K46" s="88" t="s">
        <v>893</v>
      </c>
      <c r="L46" s="88">
        <v>3</v>
      </c>
      <c r="M46" s="104"/>
    </row>
    <row r="47" ht="40" customHeight="1" spans="1:13">
      <c r="A47" s="89">
        <v>23</v>
      </c>
      <c r="B47" s="88" t="s">
        <v>894</v>
      </c>
      <c r="C47" s="88" t="s">
        <v>894</v>
      </c>
      <c r="D47" s="88" t="s">
        <v>17</v>
      </c>
      <c r="E47" s="89" t="s">
        <v>27</v>
      </c>
      <c r="F47" s="89" t="s">
        <v>20</v>
      </c>
      <c r="G47" s="88" t="s">
        <v>850</v>
      </c>
      <c r="H47" s="90" t="s">
        <v>369</v>
      </c>
      <c r="I47" s="88" t="s">
        <v>836</v>
      </c>
      <c r="J47" s="88" t="s">
        <v>895</v>
      </c>
      <c r="K47" s="88" t="s">
        <v>710</v>
      </c>
      <c r="L47" s="88">
        <v>2</v>
      </c>
      <c r="M47" s="104"/>
    </row>
    <row r="48" ht="32" customHeight="1" spans="1:13">
      <c r="A48" s="89">
        <v>24</v>
      </c>
      <c r="B48" s="88" t="s">
        <v>896</v>
      </c>
      <c r="C48" s="88" t="s">
        <v>896</v>
      </c>
      <c r="D48" s="88" t="s">
        <v>17</v>
      </c>
      <c r="E48" s="89" t="s">
        <v>27</v>
      </c>
      <c r="F48" s="89" t="s">
        <v>20</v>
      </c>
      <c r="G48" s="88" t="s">
        <v>850</v>
      </c>
      <c r="H48" s="90" t="s">
        <v>517</v>
      </c>
      <c r="I48" s="87" t="s">
        <v>836</v>
      </c>
      <c r="J48" s="88" t="s">
        <v>897</v>
      </c>
      <c r="K48" s="88" t="s">
        <v>814</v>
      </c>
      <c r="L48" s="87">
        <v>4</v>
      </c>
      <c r="M48" s="100"/>
    </row>
    <row r="49" ht="36" customHeight="1" spans="1:13">
      <c r="A49" s="89"/>
      <c r="B49" s="88"/>
      <c r="C49" s="88" t="s">
        <v>898</v>
      </c>
      <c r="D49" s="88" t="s">
        <v>776</v>
      </c>
      <c r="E49" s="89" t="s">
        <v>18</v>
      </c>
      <c r="F49" s="89" t="s">
        <v>20</v>
      </c>
      <c r="G49" s="88" t="s">
        <v>850</v>
      </c>
      <c r="H49" s="90" t="s">
        <v>899</v>
      </c>
      <c r="I49" s="92"/>
      <c r="J49" s="88"/>
      <c r="K49" s="88"/>
      <c r="L49" s="92"/>
      <c r="M49" s="101"/>
    </row>
    <row r="50" ht="32" customHeight="1" spans="1:13">
      <c r="A50" s="89"/>
      <c r="B50" s="88"/>
      <c r="C50" s="88" t="s">
        <v>900</v>
      </c>
      <c r="D50" s="88" t="s">
        <v>37</v>
      </c>
      <c r="E50" s="89" t="s">
        <v>18</v>
      </c>
      <c r="F50" s="89" t="s">
        <v>20</v>
      </c>
      <c r="G50" s="88" t="s">
        <v>850</v>
      </c>
      <c r="H50" s="90" t="s">
        <v>689</v>
      </c>
      <c r="I50" s="92"/>
      <c r="J50" s="88"/>
      <c r="K50" s="88"/>
      <c r="L50" s="92"/>
      <c r="M50" s="101"/>
    </row>
    <row r="51" ht="36" customHeight="1" spans="1:13">
      <c r="A51" s="89"/>
      <c r="B51" s="88"/>
      <c r="C51" s="88" t="s">
        <v>901</v>
      </c>
      <c r="D51" s="88" t="s">
        <v>37</v>
      </c>
      <c r="E51" s="89" t="s">
        <v>18</v>
      </c>
      <c r="F51" s="89" t="s">
        <v>20</v>
      </c>
      <c r="G51" s="88" t="s">
        <v>850</v>
      </c>
      <c r="H51" s="90" t="s">
        <v>355</v>
      </c>
      <c r="I51" s="96"/>
      <c r="J51" s="88"/>
      <c r="K51" s="88"/>
      <c r="L51" s="96"/>
      <c r="M51" s="98"/>
    </row>
    <row r="52" ht="48" customHeight="1" spans="1:13">
      <c r="A52" s="95">
        <v>25</v>
      </c>
      <c r="B52" s="96" t="s">
        <v>902</v>
      </c>
      <c r="C52" s="88" t="s">
        <v>902</v>
      </c>
      <c r="D52" s="88" t="s">
        <v>17</v>
      </c>
      <c r="E52" s="89" t="s">
        <v>27</v>
      </c>
      <c r="F52" s="89" t="s">
        <v>20</v>
      </c>
      <c r="G52" s="88" t="s">
        <v>835</v>
      </c>
      <c r="H52" s="90" t="s">
        <v>903</v>
      </c>
      <c r="I52" s="88" t="s">
        <v>836</v>
      </c>
      <c r="J52" s="88" t="s">
        <v>895</v>
      </c>
      <c r="K52" s="88" t="s">
        <v>701</v>
      </c>
      <c r="L52" s="88">
        <v>2</v>
      </c>
      <c r="M52" s="104"/>
    </row>
    <row r="53" ht="31" customHeight="1" spans="1:13">
      <c r="A53" s="86">
        <v>26</v>
      </c>
      <c r="B53" s="87" t="s">
        <v>904</v>
      </c>
      <c r="C53" s="88" t="s">
        <v>904</v>
      </c>
      <c r="D53" s="88" t="s">
        <v>17</v>
      </c>
      <c r="E53" s="89" t="s">
        <v>18</v>
      </c>
      <c r="F53" s="89" t="s">
        <v>20</v>
      </c>
      <c r="G53" s="88" t="s">
        <v>835</v>
      </c>
      <c r="H53" s="90" t="s">
        <v>550</v>
      </c>
      <c r="I53" s="87" t="s">
        <v>836</v>
      </c>
      <c r="J53" s="87" t="s">
        <v>895</v>
      </c>
      <c r="K53" s="87" t="s">
        <v>814</v>
      </c>
      <c r="L53" s="87">
        <v>2</v>
      </c>
      <c r="M53" s="100"/>
    </row>
    <row r="54" ht="32" customHeight="1" spans="1:13">
      <c r="A54" s="91"/>
      <c r="B54" s="92"/>
      <c r="C54" s="88" t="s">
        <v>905</v>
      </c>
      <c r="D54" s="88" t="s">
        <v>26</v>
      </c>
      <c r="E54" s="89" t="s">
        <v>27</v>
      </c>
      <c r="F54" s="89" t="s">
        <v>20</v>
      </c>
      <c r="G54" s="88" t="s">
        <v>835</v>
      </c>
      <c r="H54" s="90" t="s">
        <v>906</v>
      </c>
      <c r="I54" s="92"/>
      <c r="J54" s="92"/>
      <c r="K54" s="92"/>
      <c r="L54" s="92"/>
      <c r="M54" s="101"/>
    </row>
    <row r="55" ht="28" customHeight="1" spans="1:13">
      <c r="A55" s="86">
        <v>27</v>
      </c>
      <c r="B55" s="87" t="s">
        <v>907</v>
      </c>
      <c r="C55" s="88" t="s">
        <v>907</v>
      </c>
      <c r="D55" s="88" t="s">
        <v>17</v>
      </c>
      <c r="E55" s="89" t="s">
        <v>18</v>
      </c>
      <c r="F55" s="89" t="s">
        <v>20</v>
      </c>
      <c r="G55" s="88" t="s">
        <v>835</v>
      </c>
      <c r="H55" s="90" t="s">
        <v>462</v>
      </c>
      <c r="I55" s="87" t="s">
        <v>836</v>
      </c>
      <c r="J55" s="87" t="s">
        <v>895</v>
      </c>
      <c r="K55" s="87" t="s">
        <v>814</v>
      </c>
      <c r="L55" s="87">
        <v>4</v>
      </c>
      <c r="M55" s="100"/>
    </row>
    <row r="56" ht="28" customHeight="1" spans="1:13">
      <c r="A56" s="91"/>
      <c r="B56" s="92"/>
      <c r="C56" s="88" t="s">
        <v>908</v>
      </c>
      <c r="D56" s="88" t="s">
        <v>26</v>
      </c>
      <c r="E56" s="89" t="s">
        <v>27</v>
      </c>
      <c r="F56" s="89" t="s">
        <v>20</v>
      </c>
      <c r="G56" s="88" t="s">
        <v>835</v>
      </c>
      <c r="H56" s="90" t="s">
        <v>909</v>
      </c>
      <c r="I56" s="92"/>
      <c r="J56" s="92"/>
      <c r="K56" s="92"/>
      <c r="L56" s="92"/>
      <c r="M56" s="105"/>
    </row>
    <row r="57" ht="28" customHeight="1" spans="1:13">
      <c r="A57" s="91"/>
      <c r="B57" s="92"/>
      <c r="C57" s="88" t="s">
        <v>910</v>
      </c>
      <c r="D57" s="88" t="s">
        <v>27</v>
      </c>
      <c r="E57" s="89" t="s">
        <v>27</v>
      </c>
      <c r="F57" s="89" t="s">
        <v>20</v>
      </c>
      <c r="G57" s="88" t="s">
        <v>835</v>
      </c>
      <c r="H57" s="90" t="s">
        <v>911</v>
      </c>
      <c r="I57" s="92"/>
      <c r="J57" s="92"/>
      <c r="K57" s="92"/>
      <c r="L57" s="92"/>
      <c r="M57" s="105"/>
    </row>
    <row r="58" ht="28" customHeight="1" spans="1:13">
      <c r="A58" s="95"/>
      <c r="B58" s="96"/>
      <c r="C58" s="88" t="s">
        <v>912</v>
      </c>
      <c r="D58" s="88" t="s">
        <v>27</v>
      </c>
      <c r="E58" s="89" t="s">
        <v>27</v>
      </c>
      <c r="F58" s="89" t="s">
        <v>20</v>
      </c>
      <c r="G58" s="88" t="s">
        <v>835</v>
      </c>
      <c r="H58" s="90" t="s">
        <v>913</v>
      </c>
      <c r="I58" s="96"/>
      <c r="J58" s="96"/>
      <c r="K58" s="96"/>
      <c r="L58" s="96"/>
      <c r="M58" s="102"/>
    </row>
    <row r="59" ht="28" customHeight="1" spans="1:13">
      <c r="A59" s="86">
        <v>28</v>
      </c>
      <c r="B59" s="87" t="s">
        <v>914</v>
      </c>
      <c r="C59" s="88" t="s">
        <v>914</v>
      </c>
      <c r="D59" s="88" t="s">
        <v>17</v>
      </c>
      <c r="E59" s="89" t="s">
        <v>18</v>
      </c>
      <c r="F59" s="89" t="s">
        <v>20</v>
      </c>
      <c r="G59" s="88" t="s">
        <v>915</v>
      </c>
      <c r="H59" s="90" t="s">
        <v>916</v>
      </c>
      <c r="I59" s="87" t="s">
        <v>836</v>
      </c>
      <c r="J59" s="87" t="s">
        <v>917</v>
      </c>
      <c r="K59" s="87" t="s">
        <v>720</v>
      </c>
      <c r="L59" s="87">
        <v>4</v>
      </c>
      <c r="M59" s="103"/>
    </row>
    <row r="60" ht="28" customHeight="1" spans="1:13">
      <c r="A60" s="91"/>
      <c r="B60" s="92"/>
      <c r="C60" s="88" t="s">
        <v>918</v>
      </c>
      <c r="D60" s="88" t="s">
        <v>26</v>
      </c>
      <c r="E60" s="89" t="s">
        <v>27</v>
      </c>
      <c r="F60" s="89" t="s">
        <v>20</v>
      </c>
      <c r="G60" s="88" t="s">
        <v>915</v>
      </c>
      <c r="H60" s="90" t="s">
        <v>586</v>
      </c>
      <c r="I60" s="92"/>
      <c r="J60" s="92"/>
      <c r="K60" s="92"/>
      <c r="L60" s="92"/>
      <c r="M60" s="101"/>
    </row>
    <row r="61" ht="28" customHeight="1" spans="1:13">
      <c r="A61" s="95"/>
      <c r="B61" s="96"/>
      <c r="C61" s="88" t="s">
        <v>919</v>
      </c>
      <c r="D61" s="88" t="s">
        <v>37</v>
      </c>
      <c r="E61" s="89" t="s">
        <v>18</v>
      </c>
      <c r="F61" s="89" t="s">
        <v>20</v>
      </c>
      <c r="G61" s="88" t="s">
        <v>915</v>
      </c>
      <c r="H61" s="90" t="s">
        <v>689</v>
      </c>
      <c r="I61" s="96"/>
      <c r="J61" s="96"/>
      <c r="K61" s="96"/>
      <c r="L61" s="96"/>
      <c r="M61" s="98"/>
    </row>
    <row r="62" ht="28" customHeight="1" spans="1:13">
      <c r="A62" s="86">
        <v>29</v>
      </c>
      <c r="B62" s="87" t="s">
        <v>920</v>
      </c>
      <c r="C62" s="88" t="s">
        <v>920</v>
      </c>
      <c r="D62" s="88" t="s">
        <v>17</v>
      </c>
      <c r="E62" s="89" t="s">
        <v>18</v>
      </c>
      <c r="F62" s="89" t="s">
        <v>20</v>
      </c>
      <c r="G62" s="88" t="s">
        <v>858</v>
      </c>
      <c r="H62" s="90" t="s">
        <v>859</v>
      </c>
      <c r="I62" s="87" t="s">
        <v>836</v>
      </c>
      <c r="J62" s="87" t="s">
        <v>921</v>
      </c>
      <c r="K62" s="87" t="s">
        <v>814</v>
      </c>
      <c r="L62" s="87">
        <v>3</v>
      </c>
      <c r="M62" s="100"/>
    </row>
    <row r="63" ht="28" customHeight="1" spans="1:13">
      <c r="A63" s="91"/>
      <c r="B63" s="92"/>
      <c r="C63" s="88" t="s">
        <v>922</v>
      </c>
      <c r="D63" s="88" t="s">
        <v>26</v>
      </c>
      <c r="E63" s="89" t="s">
        <v>27</v>
      </c>
      <c r="F63" s="89" t="s">
        <v>20</v>
      </c>
      <c r="G63" s="88" t="s">
        <v>858</v>
      </c>
      <c r="H63" s="90" t="s">
        <v>509</v>
      </c>
      <c r="I63" s="92"/>
      <c r="J63" s="92"/>
      <c r="K63" s="92"/>
      <c r="L63" s="92"/>
      <c r="M63" s="101"/>
    </row>
    <row r="64" ht="28" customHeight="1" spans="1:13">
      <c r="A64" s="95"/>
      <c r="B64" s="96"/>
      <c r="C64" s="88" t="s">
        <v>923</v>
      </c>
      <c r="D64" s="88" t="s">
        <v>27</v>
      </c>
      <c r="E64" s="89" t="s">
        <v>27</v>
      </c>
      <c r="F64" s="89" t="s">
        <v>20</v>
      </c>
      <c r="G64" s="88" t="s">
        <v>858</v>
      </c>
      <c r="H64" s="90" t="s">
        <v>572</v>
      </c>
      <c r="I64" s="92"/>
      <c r="J64" s="96"/>
      <c r="K64" s="96"/>
      <c r="L64" s="96"/>
      <c r="M64" s="98"/>
    </row>
    <row r="65" ht="28" customHeight="1" spans="1:13">
      <c r="A65" s="86">
        <v>30</v>
      </c>
      <c r="B65" s="87" t="s">
        <v>924</v>
      </c>
      <c r="C65" s="88" t="s">
        <v>924</v>
      </c>
      <c r="D65" s="88" t="s">
        <v>17</v>
      </c>
      <c r="E65" s="89" t="s">
        <v>18</v>
      </c>
      <c r="F65" s="89" t="s">
        <v>20</v>
      </c>
      <c r="G65" s="88" t="s">
        <v>858</v>
      </c>
      <c r="H65" s="90" t="s">
        <v>492</v>
      </c>
      <c r="I65" s="92"/>
      <c r="J65" s="87" t="s">
        <v>921</v>
      </c>
      <c r="K65" s="87" t="s">
        <v>814</v>
      </c>
      <c r="L65" s="87">
        <v>4</v>
      </c>
      <c r="M65" s="103"/>
    </row>
    <row r="66" ht="28" customHeight="1" spans="1:13">
      <c r="A66" s="91"/>
      <c r="B66" s="92"/>
      <c r="C66" s="88" t="s">
        <v>925</v>
      </c>
      <c r="D66" s="88" t="s">
        <v>26</v>
      </c>
      <c r="E66" s="89" t="s">
        <v>27</v>
      </c>
      <c r="F66" s="89" t="s">
        <v>20</v>
      </c>
      <c r="G66" s="88" t="s">
        <v>858</v>
      </c>
      <c r="H66" s="90" t="s">
        <v>926</v>
      </c>
      <c r="I66" s="92"/>
      <c r="J66" s="92"/>
      <c r="K66" s="92"/>
      <c r="L66" s="92"/>
      <c r="M66" s="101"/>
    </row>
    <row r="67" ht="28" customHeight="1" spans="1:13">
      <c r="A67" s="91"/>
      <c r="B67" s="92"/>
      <c r="C67" s="88" t="s">
        <v>927</v>
      </c>
      <c r="D67" s="88" t="s">
        <v>37</v>
      </c>
      <c r="E67" s="89" t="s">
        <v>18</v>
      </c>
      <c r="F67" s="89" t="s">
        <v>20</v>
      </c>
      <c r="G67" s="88" t="s">
        <v>858</v>
      </c>
      <c r="H67" s="90" t="s">
        <v>492</v>
      </c>
      <c r="I67" s="92"/>
      <c r="J67" s="92"/>
      <c r="K67" s="92"/>
      <c r="L67" s="92"/>
      <c r="M67" s="101"/>
    </row>
    <row r="68" ht="28" customHeight="1" spans="1:13">
      <c r="A68" s="95"/>
      <c r="B68" s="96"/>
      <c r="C68" s="88" t="s">
        <v>928</v>
      </c>
      <c r="D68" s="88" t="s">
        <v>27</v>
      </c>
      <c r="E68" s="89" t="s">
        <v>27</v>
      </c>
      <c r="F68" s="89" t="s">
        <v>20</v>
      </c>
      <c r="G68" s="88" t="s">
        <v>858</v>
      </c>
      <c r="H68" s="90" t="s">
        <v>447</v>
      </c>
      <c r="I68" s="96"/>
      <c r="J68" s="96"/>
      <c r="K68" s="96"/>
      <c r="L68" s="96"/>
      <c r="M68" s="98"/>
    </row>
    <row r="69" ht="28" customHeight="1" spans="1:13">
      <c r="A69" s="86">
        <v>31</v>
      </c>
      <c r="B69" s="87" t="s">
        <v>929</v>
      </c>
      <c r="C69" s="88" t="s">
        <v>929</v>
      </c>
      <c r="D69" s="88" t="s">
        <v>17</v>
      </c>
      <c r="E69" s="89" t="s">
        <v>27</v>
      </c>
      <c r="F69" s="89" t="s">
        <v>20</v>
      </c>
      <c r="G69" s="88" t="s">
        <v>930</v>
      </c>
      <c r="H69" s="90" t="s">
        <v>369</v>
      </c>
      <c r="I69" s="87" t="s">
        <v>836</v>
      </c>
      <c r="J69" s="87" t="s">
        <v>931</v>
      </c>
      <c r="K69" s="87" t="s">
        <v>932</v>
      </c>
      <c r="L69" s="87">
        <v>5</v>
      </c>
      <c r="M69" s="100"/>
    </row>
    <row r="70" ht="28" customHeight="1" spans="1:13">
      <c r="A70" s="91"/>
      <c r="B70" s="92"/>
      <c r="C70" s="88" t="s">
        <v>933</v>
      </c>
      <c r="D70" s="88" t="s">
        <v>776</v>
      </c>
      <c r="E70" s="89" t="s">
        <v>18</v>
      </c>
      <c r="F70" s="89" t="s">
        <v>135</v>
      </c>
      <c r="G70" s="88" t="s">
        <v>934</v>
      </c>
      <c r="H70" s="90" t="s">
        <v>935</v>
      </c>
      <c r="I70" s="92"/>
      <c r="J70" s="92"/>
      <c r="K70" s="92"/>
      <c r="L70" s="92"/>
      <c r="M70" s="101"/>
    </row>
    <row r="71" ht="28" customHeight="1" spans="1:13">
      <c r="A71" s="95"/>
      <c r="B71" s="96"/>
      <c r="C71" s="88" t="s">
        <v>936</v>
      </c>
      <c r="D71" s="88" t="s">
        <v>27</v>
      </c>
      <c r="E71" s="89" t="s">
        <v>27</v>
      </c>
      <c r="F71" s="89" t="s">
        <v>20</v>
      </c>
      <c r="G71" s="88" t="s">
        <v>930</v>
      </c>
      <c r="H71" s="90" t="s">
        <v>423</v>
      </c>
      <c r="I71" s="96"/>
      <c r="J71" s="96"/>
      <c r="K71" s="96"/>
      <c r="L71" s="96"/>
      <c r="M71" s="98"/>
    </row>
    <row r="72" ht="28" customHeight="1" spans="1:13">
      <c r="A72" s="95">
        <v>32</v>
      </c>
      <c r="B72" s="96" t="s">
        <v>937</v>
      </c>
      <c r="C72" s="88" t="s">
        <v>937</v>
      </c>
      <c r="D72" s="88" t="s">
        <v>17</v>
      </c>
      <c r="E72" s="89" t="s">
        <v>27</v>
      </c>
      <c r="F72" s="89" t="s">
        <v>20</v>
      </c>
      <c r="G72" s="88" t="s">
        <v>835</v>
      </c>
      <c r="H72" s="90" t="s">
        <v>938</v>
      </c>
      <c r="I72" s="88" t="s">
        <v>836</v>
      </c>
      <c r="J72" s="88" t="s">
        <v>939</v>
      </c>
      <c r="K72" s="88" t="s">
        <v>701</v>
      </c>
      <c r="L72" s="88">
        <v>2</v>
      </c>
      <c r="M72" s="99"/>
    </row>
    <row r="73" ht="28" customHeight="1" spans="1:13">
      <c r="A73" s="95">
        <v>33</v>
      </c>
      <c r="B73" s="96" t="s">
        <v>940</v>
      </c>
      <c r="C73" s="88" t="s">
        <v>940</v>
      </c>
      <c r="D73" s="88" t="s">
        <v>17</v>
      </c>
      <c r="E73" s="89" t="s">
        <v>27</v>
      </c>
      <c r="F73" s="89" t="s">
        <v>20</v>
      </c>
      <c r="G73" s="88" t="s">
        <v>827</v>
      </c>
      <c r="H73" s="90" t="s">
        <v>602</v>
      </c>
      <c r="I73" s="88" t="s">
        <v>836</v>
      </c>
      <c r="J73" s="96" t="s">
        <v>941</v>
      </c>
      <c r="K73" s="88" t="s">
        <v>833</v>
      </c>
      <c r="L73" s="88">
        <v>2</v>
      </c>
      <c r="M73" s="99"/>
    </row>
    <row r="74" ht="28" customHeight="1" spans="1:13">
      <c r="A74" s="86">
        <v>34</v>
      </c>
      <c r="B74" s="87" t="s">
        <v>942</v>
      </c>
      <c r="C74" s="88" t="s">
        <v>942</v>
      </c>
      <c r="D74" s="88" t="s">
        <v>17</v>
      </c>
      <c r="E74" s="89" t="s">
        <v>27</v>
      </c>
      <c r="F74" s="89" t="s">
        <v>20</v>
      </c>
      <c r="G74" s="88" t="s">
        <v>930</v>
      </c>
      <c r="H74" s="90" t="s">
        <v>943</v>
      </c>
      <c r="I74" s="87" t="s">
        <v>944</v>
      </c>
      <c r="J74" s="87" t="s">
        <v>945</v>
      </c>
      <c r="K74" s="87" t="s">
        <v>946</v>
      </c>
      <c r="L74" s="87">
        <v>2</v>
      </c>
      <c r="M74" s="100"/>
    </row>
    <row r="75" ht="28" customHeight="1" spans="1:13">
      <c r="A75" s="95"/>
      <c r="B75" s="96"/>
      <c r="C75" s="88" t="s">
        <v>947</v>
      </c>
      <c r="D75" s="88" t="s">
        <v>776</v>
      </c>
      <c r="E75" s="89" t="s">
        <v>18</v>
      </c>
      <c r="F75" s="89" t="s">
        <v>20</v>
      </c>
      <c r="G75" s="88" t="s">
        <v>930</v>
      </c>
      <c r="H75" s="90" t="s">
        <v>948</v>
      </c>
      <c r="I75" s="96"/>
      <c r="J75" s="96"/>
      <c r="K75" s="96"/>
      <c r="L75" s="96"/>
      <c r="M75" s="98"/>
    </row>
    <row r="76" ht="39" customHeight="1" spans="1:13">
      <c r="A76" s="86">
        <v>35</v>
      </c>
      <c r="B76" s="87" t="s">
        <v>949</v>
      </c>
      <c r="C76" s="88" t="s">
        <v>949</v>
      </c>
      <c r="D76" s="88" t="s">
        <v>17</v>
      </c>
      <c r="E76" s="89" t="s">
        <v>18</v>
      </c>
      <c r="F76" s="89" t="s">
        <v>135</v>
      </c>
      <c r="G76" s="88" t="s">
        <v>950</v>
      </c>
      <c r="H76" s="90" t="s">
        <v>951</v>
      </c>
      <c r="I76" s="87" t="s">
        <v>944</v>
      </c>
      <c r="J76" s="87" t="s">
        <v>841</v>
      </c>
      <c r="K76" s="87" t="s">
        <v>952</v>
      </c>
      <c r="L76" s="87">
        <v>1</v>
      </c>
      <c r="M76" s="100"/>
    </row>
    <row r="77" ht="45" customHeight="1" spans="1:13">
      <c r="A77" s="95"/>
      <c r="B77" s="96"/>
      <c r="C77" s="88" t="s">
        <v>953</v>
      </c>
      <c r="D77" s="88" t="s">
        <v>26</v>
      </c>
      <c r="E77" s="89" t="s">
        <v>27</v>
      </c>
      <c r="F77" s="89" t="s">
        <v>135</v>
      </c>
      <c r="G77" s="88" t="s">
        <v>950</v>
      </c>
      <c r="H77" s="90" t="s">
        <v>954</v>
      </c>
      <c r="I77" s="96"/>
      <c r="J77" s="96"/>
      <c r="K77" s="96"/>
      <c r="L77" s="96"/>
      <c r="M77" s="98"/>
    </row>
    <row r="78" ht="28" customHeight="1" spans="1:13">
      <c r="A78" s="86">
        <v>36</v>
      </c>
      <c r="B78" s="87" t="s">
        <v>955</v>
      </c>
      <c r="C78" s="88" t="s">
        <v>955</v>
      </c>
      <c r="D78" s="88" t="s">
        <v>17</v>
      </c>
      <c r="E78" s="89" t="s">
        <v>18</v>
      </c>
      <c r="F78" s="89" t="s">
        <v>135</v>
      </c>
      <c r="G78" s="88" t="s">
        <v>956</v>
      </c>
      <c r="H78" s="90" t="s">
        <v>957</v>
      </c>
      <c r="I78" s="87" t="s">
        <v>944</v>
      </c>
      <c r="J78" s="87" t="s">
        <v>958</v>
      </c>
      <c r="K78" s="87" t="s">
        <v>952</v>
      </c>
      <c r="L78" s="87">
        <v>1</v>
      </c>
      <c r="M78" s="100"/>
    </row>
    <row r="79" ht="28" customHeight="1" spans="1:13">
      <c r="A79" s="91"/>
      <c r="B79" s="92"/>
      <c r="C79" s="88" t="s">
        <v>959</v>
      </c>
      <c r="D79" s="88" t="s">
        <v>26</v>
      </c>
      <c r="E79" s="89" t="s">
        <v>27</v>
      </c>
      <c r="F79" s="89" t="s">
        <v>135</v>
      </c>
      <c r="G79" s="88" t="s">
        <v>956</v>
      </c>
      <c r="H79" s="90" t="s">
        <v>960</v>
      </c>
      <c r="I79" s="92"/>
      <c r="J79" s="92"/>
      <c r="K79" s="92"/>
      <c r="L79" s="92"/>
      <c r="M79" s="101"/>
    </row>
    <row r="80" ht="28" customHeight="1" spans="1:13">
      <c r="A80" s="95"/>
      <c r="B80" s="96"/>
      <c r="C80" s="88" t="s">
        <v>961</v>
      </c>
      <c r="D80" s="88" t="s">
        <v>27</v>
      </c>
      <c r="E80" s="89" t="s">
        <v>27</v>
      </c>
      <c r="F80" s="89" t="s">
        <v>135</v>
      </c>
      <c r="G80" s="88" t="s">
        <v>956</v>
      </c>
      <c r="H80" s="90" t="s">
        <v>962</v>
      </c>
      <c r="I80" s="96"/>
      <c r="J80" s="96"/>
      <c r="K80" s="96"/>
      <c r="L80" s="96"/>
      <c r="M80" s="98"/>
    </row>
    <row r="81" ht="39" customHeight="1" spans="1:13">
      <c r="A81" s="95">
        <v>37</v>
      </c>
      <c r="B81" s="96" t="s">
        <v>963</v>
      </c>
      <c r="C81" s="88" t="s">
        <v>963</v>
      </c>
      <c r="D81" s="88" t="s">
        <v>17</v>
      </c>
      <c r="E81" s="89" t="s">
        <v>27</v>
      </c>
      <c r="F81" s="89" t="s">
        <v>20</v>
      </c>
      <c r="G81" s="88" t="s">
        <v>964</v>
      </c>
      <c r="H81" s="90" t="s">
        <v>804</v>
      </c>
      <c r="I81" s="88" t="s">
        <v>944</v>
      </c>
      <c r="J81" s="88" t="s">
        <v>958</v>
      </c>
      <c r="K81" s="88" t="s">
        <v>833</v>
      </c>
      <c r="L81" s="88">
        <v>2</v>
      </c>
      <c r="M81" s="104"/>
    </row>
    <row r="82" ht="28" customHeight="1" spans="1:13">
      <c r="A82" s="86">
        <v>38</v>
      </c>
      <c r="B82" s="87" t="s">
        <v>965</v>
      </c>
      <c r="C82" s="88" t="s">
        <v>965</v>
      </c>
      <c r="D82" s="88" t="s">
        <v>17</v>
      </c>
      <c r="E82" s="89" t="s">
        <v>18</v>
      </c>
      <c r="F82" s="89" t="s">
        <v>20</v>
      </c>
      <c r="G82" s="88" t="s">
        <v>966</v>
      </c>
      <c r="H82" s="90" t="s">
        <v>427</v>
      </c>
      <c r="I82" s="87" t="s">
        <v>944</v>
      </c>
      <c r="J82" s="87" t="s">
        <v>967</v>
      </c>
      <c r="K82" s="87" t="s">
        <v>814</v>
      </c>
      <c r="L82" s="87">
        <v>2</v>
      </c>
      <c r="M82" s="103"/>
    </row>
    <row r="83" ht="28" customHeight="1" spans="1:13">
      <c r="A83" s="95"/>
      <c r="B83" s="96"/>
      <c r="C83" s="88" t="s">
        <v>968</v>
      </c>
      <c r="D83" s="88" t="s">
        <v>26</v>
      </c>
      <c r="E83" s="89" t="s">
        <v>27</v>
      </c>
      <c r="F83" s="89" t="s">
        <v>20</v>
      </c>
      <c r="G83" s="88" t="s">
        <v>966</v>
      </c>
      <c r="H83" s="90" t="s">
        <v>478</v>
      </c>
      <c r="I83" s="96"/>
      <c r="J83" s="96"/>
      <c r="K83" s="96"/>
      <c r="L83" s="96"/>
      <c r="M83" s="98"/>
    </row>
    <row r="84" ht="28" customHeight="1" spans="1:13">
      <c r="A84" s="86">
        <v>39</v>
      </c>
      <c r="B84" s="87" t="s">
        <v>969</v>
      </c>
      <c r="C84" s="88" t="s">
        <v>969</v>
      </c>
      <c r="D84" s="88" t="s">
        <v>17</v>
      </c>
      <c r="E84" s="89" t="s">
        <v>18</v>
      </c>
      <c r="F84" s="89" t="s">
        <v>20</v>
      </c>
      <c r="G84" s="88" t="s">
        <v>970</v>
      </c>
      <c r="H84" s="90" t="s">
        <v>413</v>
      </c>
      <c r="I84" s="88" t="s">
        <v>971</v>
      </c>
      <c r="J84" s="88" t="s">
        <v>972</v>
      </c>
      <c r="K84" s="88" t="s">
        <v>814</v>
      </c>
      <c r="L84" s="88">
        <v>2</v>
      </c>
      <c r="M84" s="104"/>
    </row>
    <row r="85" ht="28" customHeight="1" spans="1:13">
      <c r="A85" s="95"/>
      <c r="B85" s="96"/>
      <c r="C85" s="88" t="s">
        <v>973</v>
      </c>
      <c r="D85" s="88" t="s">
        <v>26</v>
      </c>
      <c r="E85" s="89" t="s">
        <v>27</v>
      </c>
      <c r="F85" s="89" t="s">
        <v>20</v>
      </c>
      <c r="G85" s="88" t="s">
        <v>970</v>
      </c>
      <c r="H85" s="90" t="s">
        <v>416</v>
      </c>
      <c r="I85" s="88"/>
      <c r="J85" s="88"/>
      <c r="K85" s="88"/>
      <c r="L85" s="88"/>
      <c r="M85" s="104"/>
    </row>
    <row r="86" ht="28" customHeight="1" spans="1:13">
      <c r="A86" s="86">
        <v>40</v>
      </c>
      <c r="B86" s="87" t="s">
        <v>974</v>
      </c>
      <c r="C86" s="88" t="s">
        <v>974</v>
      </c>
      <c r="D86" s="88" t="s">
        <v>17</v>
      </c>
      <c r="E86" s="89" t="s">
        <v>27</v>
      </c>
      <c r="F86" s="89" t="s">
        <v>20</v>
      </c>
      <c r="G86" s="88" t="s">
        <v>975</v>
      </c>
      <c r="H86" s="90" t="s">
        <v>976</v>
      </c>
      <c r="I86" s="87" t="s">
        <v>971</v>
      </c>
      <c r="J86" s="87" t="s">
        <v>972</v>
      </c>
      <c r="K86" s="87" t="s">
        <v>814</v>
      </c>
      <c r="L86" s="87">
        <v>4</v>
      </c>
      <c r="M86" s="108"/>
    </row>
    <row r="87" ht="28" customHeight="1" spans="1:13">
      <c r="A87" s="91"/>
      <c r="B87" s="92"/>
      <c r="C87" s="88" t="s">
        <v>977</v>
      </c>
      <c r="D87" s="88" t="s">
        <v>776</v>
      </c>
      <c r="E87" s="89" t="s">
        <v>18</v>
      </c>
      <c r="F87" s="89" t="s">
        <v>20</v>
      </c>
      <c r="G87" s="88" t="s">
        <v>975</v>
      </c>
      <c r="H87" s="90" t="s">
        <v>978</v>
      </c>
      <c r="I87" s="92"/>
      <c r="J87" s="92"/>
      <c r="K87" s="92"/>
      <c r="L87" s="92"/>
      <c r="M87" s="91"/>
    </row>
    <row r="88" ht="28" customHeight="1" spans="1:13">
      <c r="A88" s="91"/>
      <c r="B88" s="92"/>
      <c r="C88" s="88" t="s">
        <v>979</v>
      </c>
      <c r="D88" s="88" t="s">
        <v>27</v>
      </c>
      <c r="E88" s="89" t="s">
        <v>27</v>
      </c>
      <c r="F88" s="89" t="s">
        <v>20</v>
      </c>
      <c r="G88" s="88" t="s">
        <v>975</v>
      </c>
      <c r="H88" s="90" t="s">
        <v>980</v>
      </c>
      <c r="I88" s="92"/>
      <c r="J88" s="92"/>
      <c r="K88" s="92"/>
      <c r="L88" s="92"/>
      <c r="M88" s="91"/>
    </row>
    <row r="89" ht="28" customHeight="1" spans="1:13">
      <c r="A89" s="95"/>
      <c r="B89" s="96"/>
      <c r="C89" s="88" t="s">
        <v>981</v>
      </c>
      <c r="D89" s="88" t="s">
        <v>37</v>
      </c>
      <c r="E89" s="89" t="s">
        <v>18</v>
      </c>
      <c r="F89" s="89" t="s">
        <v>20</v>
      </c>
      <c r="G89" s="88" t="s">
        <v>975</v>
      </c>
      <c r="H89" s="90" t="s">
        <v>140</v>
      </c>
      <c r="I89" s="96"/>
      <c r="J89" s="96"/>
      <c r="K89" s="96"/>
      <c r="L89" s="96"/>
      <c r="M89" s="95"/>
    </row>
    <row r="90" ht="28" customHeight="1" spans="1:13">
      <c r="A90" s="86">
        <v>41</v>
      </c>
      <c r="B90" s="87" t="s">
        <v>982</v>
      </c>
      <c r="C90" s="88" t="s">
        <v>982</v>
      </c>
      <c r="D90" s="88" t="s">
        <v>17</v>
      </c>
      <c r="E90" s="89" t="s">
        <v>18</v>
      </c>
      <c r="F90" s="89" t="s">
        <v>135</v>
      </c>
      <c r="G90" s="88" t="s">
        <v>827</v>
      </c>
      <c r="H90" s="90" t="s">
        <v>556</v>
      </c>
      <c r="I90" s="87" t="s">
        <v>831</v>
      </c>
      <c r="J90" s="87" t="s">
        <v>983</v>
      </c>
      <c r="K90" s="87" t="s">
        <v>814</v>
      </c>
      <c r="L90" s="87">
        <v>2</v>
      </c>
      <c r="M90" s="103"/>
    </row>
    <row r="91" ht="28" customHeight="1" spans="1:13">
      <c r="A91" s="95"/>
      <c r="B91" s="96"/>
      <c r="C91" s="88" t="s">
        <v>984</v>
      </c>
      <c r="D91" s="88" t="s">
        <v>26</v>
      </c>
      <c r="E91" s="89" t="s">
        <v>27</v>
      </c>
      <c r="F91" s="89" t="s">
        <v>135</v>
      </c>
      <c r="G91" s="88" t="s">
        <v>827</v>
      </c>
      <c r="H91" s="90" t="s">
        <v>478</v>
      </c>
      <c r="I91" s="96"/>
      <c r="J91" s="96"/>
      <c r="K91" s="96"/>
      <c r="L91" s="96"/>
      <c r="M91" s="98"/>
    </row>
    <row r="92" ht="28" customHeight="1" spans="1:13">
      <c r="A92" s="86">
        <v>42</v>
      </c>
      <c r="B92" s="87" t="s">
        <v>985</v>
      </c>
      <c r="C92" s="88" t="s">
        <v>985</v>
      </c>
      <c r="D92" s="88" t="s">
        <v>17</v>
      </c>
      <c r="E92" s="89" t="s">
        <v>18</v>
      </c>
      <c r="F92" s="89" t="s">
        <v>20</v>
      </c>
      <c r="G92" s="88" t="s">
        <v>827</v>
      </c>
      <c r="H92" s="90" t="s">
        <v>986</v>
      </c>
      <c r="I92" s="87" t="s">
        <v>831</v>
      </c>
      <c r="J92" s="87" t="s">
        <v>983</v>
      </c>
      <c r="K92" s="87" t="s">
        <v>814</v>
      </c>
      <c r="L92" s="87">
        <v>4</v>
      </c>
      <c r="M92" s="103"/>
    </row>
    <row r="93" ht="28" customHeight="1" spans="1:13">
      <c r="A93" s="91"/>
      <c r="B93" s="92"/>
      <c r="C93" s="88" t="s">
        <v>987</v>
      </c>
      <c r="D93" s="88" t="s">
        <v>26</v>
      </c>
      <c r="E93" s="89" t="s">
        <v>27</v>
      </c>
      <c r="F93" s="89" t="s">
        <v>20</v>
      </c>
      <c r="G93" s="88" t="s">
        <v>827</v>
      </c>
      <c r="H93" s="90" t="s">
        <v>752</v>
      </c>
      <c r="I93" s="92"/>
      <c r="J93" s="92"/>
      <c r="K93" s="92"/>
      <c r="L93" s="92"/>
      <c r="M93" s="101"/>
    </row>
    <row r="94" ht="28" customHeight="1" spans="1:13">
      <c r="A94" s="91"/>
      <c r="B94" s="92"/>
      <c r="C94" s="88" t="s">
        <v>988</v>
      </c>
      <c r="D94" s="88" t="s">
        <v>37</v>
      </c>
      <c r="E94" s="89" t="s">
        <v>18</v>
      </c>
      <c r="F94" s="89" t="s">
        <v>20</v>
      </c>
      <c r="G94" s="88" t="s">
        <v>827</v>
      </c>
      <c r="H94" s="90" t="s">
        <v>554</v>
      </c>
      <c r="I94" s="92"/>
      <c r="J94" s="92"/>
      <c r="K94" s="92"/>
      <c r="L94" s="92"/>
      <c r="M94" s="101"/>
    </row>
    <row r="95" ht="28" customHeight="1" spans="1:13">
      <c r="A95" s="95"/>
      <c r="B95" s="96"/>
      <c r="C95" s="88" t="s">
        <v>989</v>
      </c>
      <c r="D95" s="88" t="s">
        <v>27</v>
      </c>
      <c r="E95" s="89" t="s">
        <v>27</v>
      </c>
      <c r="F95" s="89" t="s">
        <v>20</v>
      </c>
      <c r="G95" s="88" t="s">
        <v>827</v>
      </c>
      <c r="H95" s="90" t="s">
        <v>457</v>
      </c>
      <c r="I95" s="96"/>
      <c r="J95" s="96"/>
      <c r="K95" s="96"/>
      <c r="L95" s="96"/>
      <c r="M95" s="98"/>
    </row>
    <row r="96" ht="28" customHeight="1" spans="1:13">
      <c r="A96" s="86">
        <v>43</v>
      </c>
      <c r="B96" s="87" t="s">
        <v>990</v>
      </c>
      <c r="C96" s="88" t="s">
        <v>990</v>
      </c>
      <c r="D96" s="88" t="s">
        <v>17</v>
      </c>
      <c r="E96" s="89" t="s">
        <v>27</v>
      </c>
      <c r="F96" s="89" t="s">
        <v>20</v>
      </c>
      <c r="G96" s="88" t="s">
        <v>827</v>
      </c>
      <c r="H96" s="90" t="s">
        <v>602</v>
      </c>
      <c r="I96" s="87" t="s">
        <v>831</v>
      </c>
      <c r="J96" s="87" t="s">
        <v>983</v>
      </c>
      <c r="K96" s="87" t="s">
        <v>814</v>
      </c>
      <c r="L96" s="87">
        <v>2</v>
      </c>
      <c r="M96" s="100"/>
    </row>
    <row r="97" ht="28" customHeight="1" spans="1:13">
      <c r="A97" s="95"/>
      <c r="B97" s="96"/>
      <c r="C97" s="88" t="s">
        <v>991</v>
      </c>
      <c r="D97" s="88" t="s">
        <v>27</v>
      </c>
      <c r="E97" s="89" t="s">
        <v>27</v>
      </c>
      <c r="F97" s="89" t="s">
        <v>20</v>
      </c>
      <c r="G97" s="88" t="s">
        <v>827</v>
      </c>
      <c r="H97" s="90" t="s">
        <v>992</v>
      </c>
      <c r="I97" s="96"/>
      <c r="J97" s="96"/>
      <c r="K97" s="96"/>
      <c r="L97" s="96"/>
      <c r="M97" s="102"/>
    </row>
    <row r="98" ht="28" customHeight="1" spans="1:13">
      <c r="A98" s="86">
        <v>44</v>
      </c>
      <c r="B98" s="87" t="s">
        <v>993</v>
      </c>
      <c r="C98" s="88" t="s">
        <v>993</v>
      </c>
      <c r="D98" s="88" t="s">
        <v>17</v>
      </c>
      <c r="E98" s="89" t="s">
        <v>18</v>
      </c>
      <c r="F98" s="89" t="s">
        <v>20</v>
      </c>
      <c r="G98" s="88" t="s">
        <v>966</v>
      </c>
      <c r="H98" s="90" t="s">
        <v>994</v>
      </c>
      <c r="I98" s="87" t="s">
        <v>944</v>
      </c>
      <c r="J98" s="87" t="s">
        <v>995</v>
      </c>
      <c r="K98" s="87" t="s">
        <v>720</v>
      </c>
      <c r="L98" s="87">
        <v>4</v>
      </c>
      <c r="M98" s="105"/>
    </row>
    <row r="99" ht="28" customHeight="1" spans="1:13">
      <c r="A99" s="91"/>
      <c r="B99" s="92"/>
      <c r="C99" s="88" t="s">
        <v>996</v>
      </c>
      <c r="D99" s="88" t="s">
        <v>997</v>
      </c>
      <c r="E99" s="89" t="s">
        <v>27</v>
      </c>
      <c r="F99" s="89" t="s">
        <v>20</v>
      </c>
      <c r="G99" s="88" t="s">
        <v>966</v>
      </c>
      <c r="H99" s="90" t="s">
        <v>998</v>
      </c>
      <c r="I99" s="92"/>
      <c r="J99" s="92"/>
      <c r="K99" s="92"/>
      <c r="L99" s="92"/>
      <c r="M99" s="105"/>
    </row>
    <row r="100" ht="28" customHeight="1" spans="1:13">
      <c r="A100" s="95"/>
      <c r="B100" s="96"/>
      <c r="C100" s="88" t="s">
        <v>999</v>
      </c>
      <c r="D100" s="88" t="s">
        <v>37</v>
      </c>
      <c r="E100" s="89" t="s">
        <v>18</v>
      </c>
      <c r="F100" s="89" t="s">
        <v>20</v>
      </c>
      <c r="G100" s="88" t="s">
        <v>966</v>
      </c>
      <c r="H100" s="90" t="s">
        <v>1000</v>
      </c>
      <c r="I100" s="96"/>
      <c r="J100" s="96"/>
      <c r="K100" s="96"/>
      <c r="L100" s="96"/>
      <c r="M100" s="102"/>
    </row>
    <row r="101" ht="28" customHeight="1" spans="1:13">
      <c r="A101" s="106" t="s">
        <v>1001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88">
        <f>SUM(L4:L100)</f>
        <v>115</v>
      </c>
      <c r="M101" s="104"/>
    </row>
  </sheetData>
  <mergeCells count="217">
    <mergeCell ref="A1:M1"/>
    <mergeCell ref="A2:M2"/>
    <mergeCell ref="A101:K101"/>
    <mergeCell ref="A5:A8"/>
    <mergeCell ref="A9:A10"/>
    <mergeCell ref="A11:A12"/>
    <mergeCell ref="A13:A14"/>
    <mergeCell ref="A17:A18"/>
    <mergeCell ref="A19:A22"/>
    <mergeCell ref="A23:A24"/>
    <mergeCell ref="A25:A26"/>
    <mergeCell ref="A28:A29"/>
    <mergeCell ref="A30:A31"/>
    <mergeCell ref="A33:A35"/>
    <mergeCell ref="A37:A38"/>
    <mergeCell ref="A40:A43"/>
    <mergeCell ref="A44:A45"/>
    <mergeCell ref="A48:A51"/>
    <mergeCell ref="A53:A54"/>
    <mergeCell ref="A55:A58"/>
    <mergeCell ref="A59:A61"/>
    <mergeCell ref="A62:A64"/>
    <mergeCell ref="A65:A68"/>
    <mergeCell ref="A69:A71"/>
    <mergeCell ref="A74:A75"/>
    <mergeCell ref="A76:A77"/>
    <mergeCell ref="A78:A80"/>
    <mergeCell ref="A82:A83"/>
    <mergeCell ref="A84:A85"/>
    <mergeCell ref="A86:A89"/>
    <mergeCell ref="A90:A91"/>
    <mergeCell ref="A92:A95"/>
    <mergeCell ref="A96:A97"/>
    <mergeCell ref="A98:A100"/>
    <mergeCell ref="B5:B8"/>
    <mergeCell ref="B9:B10"/>
    <mergeCell ref="B11:B12"/>
    <mergeCell ref="B13:B14"/>
    <mergeCell ref="B17:B18"/>
    <mergeCell ref="B19:B22"/>
    <mergeCell ref="B23:B24"/>
    <mergeCell ref="B25:B26"/>
    <mergeCell ref="B28:B29"/>
    <mergeCell ref="B30:B31"/>
    <mergeCell ref="B33:B35"/>
    <mergeCell ref="B37:B38"/>
    <mergeCell ref="B40:B43"/>
    <mergeCell ref="B44:B45"/>
    <mergeCell ref="B48:B51"/>
    <mergeCell ref="B53:B54"/>
    <mergeCell ref="B55:B58"/>
    <mergeCell ref="B59:B61"/>
    <mergeCell ref="B62:B64"/>
    <mergeCell ref="B65:B68"/>
    <mergeCell ref="B69:B71"/>
    <mergeCell ref="B74:B75"/>
    <mergeCell ref="B76:B77"/>
    <mergeCell ref="B78:B80"/>
    <mergeCell ref="B82:B83"/>
    <mergeCell ref="B84:B85"/>
    <mergeCell ref="B86:B89"/>
    <mergeCell ref="B90:B91"/>
    <mergeCell ref="B92:B95"/>
    <mergeCell ref="B96:B97"/>
    <mergeCell ref="B98:B100"/>
    <mergeCell ref="I5:I8"/>
    <mergeCell ref="I9:I10"/>
    <mergeCell ref="I11:I12"/>
    <mergeCell ref="I13:I14"/>
    <mergeCell ref="I17:I18"/>
    <mergeCell ref="I19:I22"/>
    <mergeCell ref="I23:I27"/>
    <mergeCell ref="I28:I29"/>
    <mergeCell ref="I30:I31"/>
    <mergeCell ref="I33:I35"/>
    <mergeCell ref="I37:I38"/>
    <mergeCell ref="I40:I43"/>
    <mergeCell ref="I44:I45"/>
    <mergeCell ref="I48:I51"/>
    <mergeCell ref="I53:I54"/>
    <mergeCell ref="I55:I58"/>
    <mergeCell ref="I59:I61"/>
    <mergeCell ref="I62:I68"/>
    <mergeCell ref="I69:I71"/>
    <mergeCell ref="I74:I75"/>
    <mergeCell ref="I76:I77"/>
    <mergeCell ref="I78:I80"/>
    <mergeCell ref="I82:I83"/>
    <mergeCell ref="I84:I85"/>
    <mergeCell ref="I86:I89"/>
    <mergeCell ref="I90:I91"/>
    <mergeCell ref="I92:I95"/>
    <mergeCell ref="I96:I97"/>
    <mergeCell ref="I98:I100"/>
    <mergeCell ref="J5:J8"/>
    <mergeCell ref="J9:J10"/>
    <mergeCell ref="J11:J12"/>
    <mergeCell ref="J13:J14"/>
    <mergeCell ref="J17:J18"/>
    <mergeCell ref="J19:J22"/>
    <mergeCell ref="J23:J27"/>
    <mergeCell ref="J28:J29"/>
    <mergeCell ref="J30:J31"/>
    <mergeCell ref="J32:J36"/>
    <mergeCell ref="J37:J39"/>
    <mergeCell ref="J40:J43"/>
    <mergeCell ref="J44:J45"/>
    <mergeCell ref="J48:J51"/>
    <mergeCell ref="J53:J54"/>
    <mergeCell ref="J55:J58"/>
    <mergeCell ref="J59:J61"/>
    <mergeCell ref="J62:J64"/>
    <mergeCell ref="J65:J68"/>
    <mergeCell ref="J69:J71"/>
    <mergeCell ref="J74:J75"/>
    <mergeCell ref="J76:J77"/>
    <mergeCell ref="J78:J80"/>
    <mergeCell ref="J82:J83"/>
    <mergeCell ref="J84:J85"/>
    <mergeCell ref="J86:J89"/>
    <mergeCell ref="J90:J91"/>
    <mergeCell ref="J92:J95"/>
    <mergeCell ref="J96:J97"/>
    <mergeCell ref="J98:J100"/>
    <mergeCell ref="K5:K8"/>
    <mergeCell ref="K9:K10"/>
    <mergeCell ref="K11:K12"/>
    <mergeCell ref="K13:K14"/>
    <mergeCell ref="K17:K18"/>
    <mergeCell ref="K19:K22"/>
    <mergeCell ref="K23:K24"/>
    <mergeCell ref="K25:K26"/>
    <mergeCell ref="K28:K29"/>
    <mergeCell ref="K30:K31"/>
    <mergeCell ref="K33:K35"/>
    <mergeCell ref="K37:K38"/>
    <mergeCell ref="K40:K43"/>
    <mergeCell ref="K44:K45"/>
    <mergeCell ref="K48:K51"/>
    <mergeCell ref="K53:K54"/>
    <mergeCell ref="K55:K58"/>
    <mergeCell ref="K59:K61"/>
    <mergeCell ref="K62:K64"/>
    <mergeCell ref="K65:K68"/>
    <mergeCell ref="K69:K71"/>
    <mergeCell ref="K74:K75"/>
    <mergeCell ref="K76:K77"/>
    <mergeCell ref="K78:K80"/>
    <mergeCell ref="K82:K83"/>
    <mergeCell ref="K84:K85"/>
    <mergeCell ref="K86:K89"/>
    <mergeCell ref="K90:K91"/>
    <mergeCell ref="K92:K95"/>
    <mergeCell ref="K96:K97"/>
    <mergeCell ref="K98:K100"/>
    <mergeCell ref="L5:L8"/>
    <mergeCell ref="L9:L10"/>
    <mergeCell ref="L11:L12"/>
    <mergeCell ref="L13:L14"/>
    <mergeCell ref="L17:L18"/>
    <mergeCell ref="L19:L22"/>
    <mergeCell ref="L23:L24"/>
    <mergeCell ref="L25:L26"/>
    <mergeCell ref="L28:L29"/>
    <mergeCell ref="L30:L31"/>
    <mergeCell ref="L33:L35"/>
    <mergeCell ref="L37:L38"/>
    <mergeCell ref="L40:L43"/>
    <mergeCell ref="L44:L45"/>
    <mergeCell ref="L48:L51"/>
    <mergeCell ref="L53:L54"/>
    <mergeCell ref="L55:L58"/>
    <mergeCell ref="L59:L61"/>
    <mergeCell ref="L62:L64"/>
    <mergeCell ref="L65:L68"/>
    <mergeCell ref="L69:L71"/>
    <mergeCell ref="L74:L75"/>
    <mergeCell ref="L76:L77"/>
    <mergeCell ref="L78:L80"/>
    <mergeCell ref="L82:L83"/>
    <mergeCell ref="L84:L85"/>
    <mergeCell ref="L86:L89"/>
    <mergeCell ref="L90:L91"/>
    <mergeCell ref="L92:L95"/>
    <mergeCell ref="L96:L97"/>
    <mergeCell ref="L98:L100"/>
    <mergeCell ref="M5:M8"/>
    <mergeCell ref="M9:M10"/>
    <mergeCell ref="M11:M12"/>
    <mergeCell ref="M13:M14"/>
    <mergeCell ref="M17:M18"/>
    <mergeCell ref="M19:M22"/>
    <mergeCell ref="M23:M24"/>
    <mergeCell ref="M25:M26"/>
    <mergeCell ref="M28:M29"/>
    <mergeCell ref="M30:M31"/>
    <mergeCell ref="M33:M35"/>
    <mergeCell ref="M37:M38"/>
    <mergeCell ref="M40:M43"/>
    <mergeCell ref="M44:M45"/>
    <mergeCell ref="M48:M51"/>
    <mergeCell ref="M53:M54"/>
    <mergeCell ref="M55:M58"/>
    <mergeCell ref="M59:M61"/>
    <mergeCell ref="M62:M64"/>
    <mergeCell ref="M65:M68"/>
    <mergeCell ref="M69:M71"/>
    <mergeCell ref="M74:M75"/>
    <mergeCell ref="M76:M77"/>
    <mergeCell ref="M78:M80"/>
    <mergeCell ref="M82:M83"/>
    <mergeCell ref="M84:M85"/>
    <mergeCell ref="M86:M89"/>
    <mergeCell ref="M90:M91"/>
    <mergeCell ref="M92:M95"/>
    <mergeCell ref="M96:M97"/>
    <mergeCell ref="M98:M100"/>
  </mergeCells>
  <printOptions gridLines="1"/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zoomScaleSheetLayoutView="60" workbookViewId="0">
      <pane ySplit="2" topLeftCell="A3" activePane="bottomLeft" state="frozen"/>
      <selection/>
      <selection pane="bottomLeft" activeCell="U4" sqref="U4"/>
    </sheetView>
  </sheetViews>
  <sheetFormatPr defaultColWidth="9" defaultRowHeight="30" customHeight="1"/>
  <cols>
    <col min="1" max="1" width="4.75" style="3" customWidth="1"/>
    <col min="2" max="2" width="9.125" style="3" customWidth="1"/>
    <col min="3" max="3" width="9" style="3" customWidth="1"/>
    <col min="4" max="5" width="5.375" style="3" customWidth="1"/>
    <col min="6" max="6" width="5" style="3" customWidth="1"/>
    <col min="7" max="7" width="23.75" style="3" customWidth="1"/>
    <col min="8" max="8" width="9.30833333333333" style="3" customWidth="1"/>
    <col min="9" max="9" width="7" style="3" customWidth="1"/>
    <col min="10" max="10" width="5.125" style="3" customWidth="1"/>
    <col min="11" max="12" width="8.125" style="3" customWidth="1"/>
    <col min="13" max="13" width="13.875" style="4" customWidth="1"/>
    <col min="14" max="14" width="17.25" style="5" customWidth="1"/>
    <col min="15" max="16384" width="9" style="2"/>
  </cols>
  <sheetData>
    <row r="1" ht="51" customHeight="1" spans="1:14">
      <c r="A1" s="6" t="s">
        <v>1002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customHeight="1" spans="1:14">
      <c r="A2" s="8" t="s">
        <v>2</v>
      </c>
      <c r="B2" s="9" t="s">
        <v>678</v>
      </c>
      <c r="C2" s="9" t="s">
        <v>4</v>
      </c>
      <c r="D2" s="9" t="s">
        <v>1003</v>
      </c>
      <c r="E2" s="8" t="s">
        <v>6</v>
      </c>
      <c r="F2" s="9" t="s">
        <v>1004</v>
      </c>
      <c r="G2" s="9" t="s">
        <v>10</v>
      </c>
      <c r="H2" s="9" t="s">
        <v>11</v>
      </c>
      <c r="I2" s="9" t="s">
        <v>1005</v>
      </c>
      <c r="J2" s="9" t="s">
        <v>1006</v>
      </c>
      <c r="K2" s="13" t="s">
        <v>769</v>
      </c>
      <c r="L2" s="78" t="s">
        <v>684</v>
      </c>
      <c r="M2" s="15" t="s">
        <v>685</v>
      </c>
      <c r="N2" s="9" t="s">
        <v>15</v>
      </c>
    </row>
    <row r="3" ht="48" customHeight="1" spans="1:14">
      <c r="A3" s="10">
        <v>1</v>
      </c>
      <c r="B3" s="11" t="s">
        <v>1007</v>
      </c>
      <c r="C3" s="11" t="s">
        <v>1007</v>
      </c>
      <c r="D3" s="11" t="s">
        <v>17</v>
      </c>
      <c r="E3" s="11" t="s">
        <v>27</v>
      </c>
      <c r="F3" s="11" t="s">
        <v>20</v>
      </c>
      <c r="G3" s="10" t="s">
        <v>1008</v>
      </c>
      <c r="H3" s="54" t="s">
        <v>1009</v>
      </c>
      <c r="I3" s="61" t="s">
        <v>1010</v>
      </c>
      <c r="J3" s="11" t="s">
        <v>1011</v>
      </c>
      <c r="K3" s="18" t="s">
        <v>24</v>
      </c>
      <c r="L3" s="31" t="s">
        <v>833</v>
      </c>
      <c r="M3" s="22">
        <v>4</v>
      </c>
      <c r="N3" s="54"/>
    </row>
    <row r="4" ht="48" customHeight="1" spans="1:14">
      <c r="A4" s="10"/>
      <c r="B4" s="11"/>
      <c r="C4" s="11" t="s">
        <v>1012</v>
      </c>
      <c r="D4" s="11" t="s">
        <v>1013</v>
      </c>
      <c r="E4" s="11" t="s">
        <v>18</v>
      </c>
      <c r="F4" s="11" t="s">
        <v>20</v>
      </c>
      <c r="G4" s="10" t="s">
        <v>1014</v>
      </c>
      <c r="H4" s="58"/>
      <c r="I4" s="58"/>
      <c r="J4" s="11" t="s">
        <v>34</v>
      </c>
      <c r="K4" s="18" t="s">
        <v>24</v>
      </c>
      <c r="L4" s="32"/>
      <c r="M4" s="27"/>
      <c r="N4" s="27"/>
    </row>
    <row r="5" ht="48" customHeight="1" spans="1:14">
      <c r="A5" s="10"/>
      <c r="B5" s="11"/>
      <c r="C5" s="11" t="s">
        <v>1015</v>
      </c>
      <c r="D5" s="11" t="s">
        <v>1016</v>
      </c>
      <c r="E5" s="11" t="s">
        <v>27</v>
      </c>
      <c r="F5" s="11" t="s">
        <v>20</v>
      </c>
      <c r="G5" s="10" t="s">
        <v>630</v>
      </c>
      <c r="H5" s="59"/>
      <c r="I5" s="59"/>
      <c r="J5" s="11" t="s">
        <v>34</v>
      </c>
      <c r="K5" s="18" t="s">
        <v>24</v>
      </c>
      <c r="L5" s="33"/>
      <c r="M5" s="28"/>
      <c r="N5" s="28"/>
    </row>
    <row r="6" s="2" customFormat="1" ht="45" customHeight="1" spans="1:14">
      <c r="A6" s="19">
        <v>2</v>
      </c>
      <c r="B6" s="17" t="s">
        <v>1017</v>
      </c>
      <c r="C6" s="18" t="s">
        <v>1017</v>
      </c>
      <c r="D6" s="51" t="s">
        <v>17</v>
      </c>
      <c r="E6" s="52" t="s">
        <v>18</v>
      </c>
      <c r="F6" s="51" t="s">
        <v>20</v>
      </c>
      <c r="G6" s="25" t="s">
        <v>1018</v>
      </c>
      <c r="H6" s="31" t="s">
        <v>1019</v>
      </c>
      <c r="I6" s="31" t="s">
        <v>1020</v>
      </c>
      <c r="J6" s="18" t="s">
        <v>21</v>
      </c>
      <c r="K6" s="18" t="s">
        <v>24</v>
      </c>
      <c r="L6" s="31"/>
      <c r="M6" s="23">
        <v>2</v>
      </c>
      <c r="N6" s="23"/>
    </row>
    <row r="7" ht="45" customHeight="1" spans="1:14">
      <c r="A7" s="19"/>
      <c r="B7" s="19"/>
      <c r="C7" s="11" t="s">
        <v>1021</v>
      </c>
      <c r="D7" s="11" t="s">
        <v>415</v>
      </c>
      <c r="E7" s="11" t="s">
        <v>27</v>
      </c>
      <c r="F7" s="11" t="s">
        <v>20</v>
      </c>
      <c r="G7" s="10" t="s">
        <v>1022</v>
      </c>
      <c r="H7" s="43"/>
      <c r="I7" s="33"/>
      <c r="J7" s="18" t="s">
        <v>21</v>
      </c>
      <c r="K7" s="18" t="s">
        <v>24</v>
      </c>
      <c r="L7" s="33"/>
      <c r="M7" s="23"/>
      <c r="N7" s="23"/>
    </row>
    <row r="8" ht="51" customHeight="1" spans="1:14">
      <c r="A8" s="10">
        <v>3</v>
      </c>
      <c r="B8" s="11" t="s">
        <v>1023</v>
      </c>
      <c r="C8" s="11" t="s">
        <v>1023</v>
      </c>
      <c r="D8" s="11" t="s">
        <v>17</v>
      </c>
      <c r="E8" s="11" t="s">
        <v>27</v>
      </c>
      <c r="F8" s="11" t="s">
        <v>20</v>
      </c>
      <c r="G8" s="10" t="s">
        <v>1024</v>
      </c>
      <c r="H8" s="54" t="s">
        <v>1025</v>
      </c>
      <c r="I8" s="61" t="s">
        <v>1026</v>
      </c>
      <c r="J8" s="11" t="s">
        <v>1011</v>
      </c>
      <c r="K8" s="18" t="s">
        <v>1027</v>
      </c>
      <c r="L8" s="31"/>
      <c r="M8" s="54">
        <v>0</v>
      </c>
      <c r="N8" s="54" t="s">
        <v>1028</v>
      </c>
    </row>
    <row r="9" ht="51" customHeight="1" spans="1:14">
      <c r="A9" s="10"/>
      <c r="B9" s="11"/>
      <c r="C9" s="11" t="s">
        <v>1029</v>
      </c>
      <c r="D9" s="11" t="s">
        <v>1013</v>
      </c>
      <c r="E9" s="11" t="s">
        <v>18</v>
      </c>
      <c r="F9" s="11" t="s">
        <v>20</v>
      </c>
      <c r="G9" s="10" t="s">
        <v>1030</v>
      </c>
      <c r="H9" s="58"/>
      <c r="I9" s="58"/>
      <c r="J9" s="11" t="s">
        <v>34</v>
      </c>
      <c r="K9" s="18" t="s">
        <v>1027</v>
      </c>
      <c r="L9" s="32"/>
      <c r="M9" s="27"/>
      <c r="N9" s="27"/>
    </row>
    <row r="10" ht="51" customHeight="1" spans="1:14">
      <c r="A10" s="10"/>
      <c r="B10" s="11"/>
      <c r="C10" s="11" t="s">
        <v>1031</v>
      </c>
      <c r="D10" s="11" t="s">
        <v>1016</v>
      </c>
      <c r="E10" s="11" t="s">
        <v>27</v>
      </c>
      <c r="F10" s="11" t="s">
        <v>20</v>
      </c>
      <c r="G10" s="10" t="s">
        <v>1032</v>
      </c>
      <c r="H10" s="59"/>
      <c r="I10" s="59"/>
      <c r="J10" s="11" t="s">
        <v>34</v>
      </c>
      <c r="K10" s="18" t="s">
        <v>24</v>
      </c>
      <c r="L10" s="33"/>
      <c r="M10" s="28"/>
      <c r="N10" s="28"/>
    </row>
    <row r="11" ht="51" customHeight="1" spans="1:14">
      <c r="A11" s="10">
        <v>4</v>
      </c>
      <c r="B11" s="11" t="s">
        <v>1033</v>
      </c>
      <c r="C11" s="11" t="s">
        <v>1033</v>
      </c>
      <c r="D11" s="11" t="s">
        <v>17</v>
      </c>
      <c r="E11" s="11" t="s">
        <v>18</v>
      </c>
      <c r="F11" s="11" t="s">
        <v>20</v>
      </c>
      <c r="G11" s="10" t="s">
        <v>1034</v>
      </c>
      <c r="H11" s="54" t="s">
        <v>1035</v>
      </c>
      <c r="I11" s="61" t="s">
        <v>1036</v>
      </c>
      <c r="J11" s="11" t="s">
        <v>21</v>
      </c>
      <c r="K11" s="18" t="s">
        <v>24</v>
      </c>
      <c r="L11" s="31" t="s">
        <v>1037</v>
      </c>
      <c r="M11" s="22">
        <v>5</v>
      </c>
      <c r="N11" s="54" t="s">
        <v>1038</v>
      </c>
    </row>
    <row r="12" ht="51" customHeight="1" spans="1:14">
      <c r="A12" s="10"/>
      <c r="B12" s="11"/>
      <c r="C12" s="11" t="s">
        <v>1039</v>
      </c>
      <c r="D12" s="11" t="s">
        <v>415</v>
      </c>
      <c r="E12" s="11" t="s">
        <v>27</v>
      </c>
      <c r="F12" s="11" t="s">
        <v>20</v>
      </c>
      <c r="G12" s="10" t="s">
        <v>1040</v>
      </c>
      <c r="H12" s="58"/>
      <c r="I12" s="58"/>
      <c r="J12" s="11" t="s">
        <v>21</v>
      </c>
      <c r="K12" s="18" t="s">
        <v>24</v>
      </c>
      <c r="L12" s="32"/>
      <c r="M12" s="27"/>
      <c r="N12" s="27"/>
    </row>
    <row r="13" ht="51" customHeight="1" spans="1:14">
      <c r="A13" s="10"/>
      <c r="B13" s="11"/>
      <c r="C13" s="11" t="s">
        <v>1041</v>
      </c>
      <c r="D13" s="11" t="s">
        <v>17</v>
      </c>
      <c r="E13" s="11" t="s">
        <v>18</v>
      </c>
      <c r="F13" s="11" t="s">
        <v>20</v>
      </c>
      <c r="G13" s="10" t="s">
        <v>1042</v>
      </c>
      <c r="H13" s="59"/>
      <c r="I13" s="59"/>
      <c r="J13" s="11" t="s">
        <v>34</v>
      </c>
      <c r="K13" s="18" t="s">
        <v>24</v>
      </c>
      <c r="L13" s="33"/>
      <c r="M13" s="28"/>
      <c r="N13" s="28"/>
    </row>
    <row r="14" ht="32" customHeight="1" spans="1:14">
      <c r="A14" s="10">
        <v>5</v>
      </c>
      <c r="B14" s="11" t="s">
        <v>1043</v>
      </c>
      <c r="C14" s="11" t="s">
        <v>1043</v>
      </c>
      <c r="D14" s="11" t="s">
        <v>17</v>
      </c>
      <c r="E14" s="11" t="s">
        <v>18</v>
      </c>
      <c r="F14" s="11" t="s">
        <v>20</v>
      </c>
      <c r="G14" s="10" t="s">
        <v>1044</v>
      </c>
      <c r="H14" s="54" t="s">
        <v>1045</v>
      </c>
      <c r="I14" s="61" t="s">
        <v>1046</v>
      </c>
      <c r="J14" s="11" t="s">
        <v>1011</v>
      </c>
      <c r="K14" s="18" t="s">
        <v>24</v>
      </c>
      <c r="L14" s="31"/>
      <c r="M14" s="22">
        <v>3</v>
      </c>
      <c r="N14" s="54" t="s">
        <v>1047</v>
      </c>
    </row>
    <row r="15" ht="32" customHeight="1" spans="1:14">
      <c r="A15" s="10"/>
      <c r="B15" s="11"/>
      <c r="C15" s="11" t="s">
        <v>1048</v>
      </c>
      <c r="D15" s="11" t="s">
        <v>1013</v>
      </c>
      <c r="E15" s="11" t="s">
        <v>18</v>
      </c>
      <c r="F15" s="11" t="s">
        <v>20</v>
      </c>
      <c r="G15" s="10" t="s">
        <v>1049</v>
      </c>
      <c r="H15" s="56"/>
      <c r="I15" s="58"/>
      <c r="J15" s="11" t="s">
        <v>34</v>
      </c>
      <c r="K15" s="18" t="s">
        <v>24</v>
      </c>
      <c r="L15" s="32"/>
      <c r="M15" s="27"/>
      <c r="N15" s="27"/>
    </row>
    <row r="16" ht="32" customHeight="1" spans="1:14">
      <c r="A16" s="10"/>
      <c r="B16" s="11"/>
      <c r="C16" s="11" t="s">
        <v>1050</v>
      </c>
      <c r="D16" s="11" t="s">
        <v>1013</v>
      </c>
      <c r="E16" s="11" t="s">
        <v>18</v>
      </c>
      <c r="F16" s="11" t="s">
        <v>20</v>
      </c>
      <c r="G16" s="10" t="s">
        <v>342</v>
      </c>
      <c r="H16" s="56"/>
      <c r="I16" s="58"/>
      <c r="J16" s="11" t="s">
        <v>34</v>
      </c>
      <c r="K16" s="18" t="s">
        <v>24</v>
      </c>
      <c r="L16" s="33"/>
      <c r="M16" s="28"/>
      <c r="N16" s="28"/>
    </row>
    <row r="17" ht="42" customHeight="1" spans="1:14">
      <c r="A17" s="61">
        <v>6</v>
      </c>
      <c r="B17" s="61" t="s">
        <v>1051</v>
      </c>
      <c r="C17" s="11" t="s">
        <v>1051</v>
      </c>
      <c r="D17" s="11" t="s">
        <v>17</v>
      </c>
      <c r="E17" s="11" t="s">
        <v>18</v>
      </c>
      <c r="F17" s="11" t="s">
        <v>20</v>
      </c>
      <c r="G17" s="10" t="s">
        <v>1052</v>
      </c>
      <c r="H17" s="56"/>
      <c r="I17" s="58"/>
      <c r="J17" s="11" t="s">
        <v>21</v>
      </c>
      <c r="K17" s="18" t="s">
        <v>1027</v>
      </c>
      <c r="L17" s="32"/>
      <c r="M17" s="56">
        <v>0</v>
      </c>
      <c r="N17" s="56" t="s">
        <v>1053</v>
      </c>
    </row>
    <row r="18" ht="42" customHeight="1" spans="1:14">
      <c r="A18" s="77"/>
      <c r="B18" s="77"/>
      <c r="C18" s="11" t="s">
        <v>1054</v>
      </c>
      <c r="D18" s="11" t="s">
        <v>415</v>
      </c>
      <c r="E18" s="11" t="s">
        <v>27</v>
      </c>
      <c r="F18" s="11" t="s">
        <v>20</v>
      </c>
      <c r="G18" s="10" t="s">
        <v>1055</v>
      </c>
      <c r="H18" s="56"/>
      <c r="I18" s="58"/>
      <c r="J18" s="11" t="s">
        <v>21</v>
      </c>
      <c r="K18" s="18" t="s">
        <v>1027</v>
      </c>
      <c r="L18" s="33"/>
      <c r="M18" s="28"/>
      <c r="N18" s="28"/>
    </row>
    <row r="19" ht="45" customHeight="1" spans="1:14">
      <c r="A19" s="10">
        <v>7</v>
      </c>
      <c r="B19" s="11" t="s">
        <v>1056</v>
      </c>
      <c r="C19" s="11" t="s">
        <v>1056</v>
      </c>
      <c r="D19" s="11" t="s">
        <v>17</v>
      </c>
      <c r="E19" s="11" t="s">
        <v>27</v>
      </c>
      <c r="F19" s="11" t="s">
        <v>20</v>
      </c>
      <c r="G19" s="10" t="s">
        <v>1057</v>
      </c>
      <c r="H19" s="57"/>
      <c r="I19" s="59"/>
      <c r="J19" s="11" t="s">
        <v>1011</v>
      </c>
      <c r="K19" s="18" t="s">
        <v>24</v>
      </c>
      <c r="L19" s="18"/>
      <c r="M19" s="19">
        <v>1</v>
      </c>
      <c r="N19" s="17" t="s">
        <v>1047</v>
      </c>
    </row>
    <row r="20" ht="43" customHeight="1" spans="1:14">
      <c r="A20" s="10">
        <v>8</v>
      </c>
      <c r="B20" s="11" t="s">
        <v>1058</v>
      </c>
      <c r="C20" s="11" t="s">
        <v>1058</v>
      </c>
      <c r="D20" s="11" t="s">
        <v>17</v>
      </c>
      <c r="E20" s="11" t="s">
        <v>18</v>
      </c>
      <c r="F20" s="11" t="s">
        <v>20</v>
      </c>
      <c r="G20" s="10" t="s">
        <v>1059</v>
      </c>
      <c r="H20" s="17" t="s">
        <v>1060</v>
      </c>
      <c r="I20" s="11" t="s">
        <v>1026</v>
      </c>
      <c r="J20" s="11" t="s">
        <v>21</v>
      </c>
      <c r="K20" s="18" t="s">
        <v>24</v>
      </c>
      <c r="L20" s="31"/>
      <c r="M20" s="22">
        <v>2</v>
      </c>
      <c r="N20" s="22"/>
    </row>
    <row r="21" ht="43" customHeight="1" spans="1:14">
      <c r="A21" s="10"/>
      <c r="B21" s="11"/>
      <c r="C21" s="11" t="s">
        <v>1061</v>
      </c>
      <c r="D21" s="11" t="s">
        <v>415</v>
      </c>
      <c r="E21" s="11" t="s">
        <v>27</v>
      </c>
      <c r="F21" s="11" t="s">
        <v>20</v>
      </c>
      <c r="G21" s="10" t="s">
        <v>1062</v>
      </c>
      <c r="H21" s="19"/>
      <c r="I21" s="10"/>
      <c r="J21" s="11" t="s">
        <v>21</v>
      </c>
      <c r="K21" s="18" t="s">
        <v>24</v>
      </c>
      <c r="L21" s="33"/>
      <c r="M21" s="28"/>
      <c r="N21" s="28"/>
    </row>
    <row r="22" ht="39" customHeight="1" spans="1:14">
      <c r="A22" s="10">
        <v>9</v>
      </c>
      <c r="B22" s="11" t="s">
        <v>1063</v>
      </c>
      <c r="C22" s="11" t="s">
        <v>1063</v>
      </c>
      <c r="D22" s="11" t="s">
        <v>17</v>
      </c>
      <c r="E22" s="11" t="s">
        <v>27</v>
      </c>
      <c r="F22" s="11" t="s">
        <v>20</v>
      </c>
      <c r="G22" s="10" t="s">
        <v>1064</v>
      </c>
      <c r="H22" s="19"/>
      <c r="I22" s="10"/>
      <c r="J22" s="11" t="s">
        <v>21</v>
      </c>
      <c r="K22" s="18" t="s">
        <v>24</v>
      </c>
      <c r="L22" s="18"/>
      <c r="M22" s="19">
        <v>1</v>
      </c>
      <c r="N22" s="19"/>
    </row>
    <row r="23" ht="39" customHeight="1" spans="1:14">
      <c r="A23" s="10">
        <v>10</v>
      </c>
      <c r="B23" s="11" t="s">
        <v>1065</v>
      </c>
      <c r="C23" s="11" t="s">
        <v>1065</v>
      </c>
      <c r="D23" s="11" t="s">
        <v>17</v>
      </c>
      <c r="E23" s="11" t="s">
        <v>27</v>
      </c>
      <c r="F23" s="11" t="s">
        <v>20</v>
      </c>
      <c r="G23" s="10" t="s">
        <v>1066</v>
      </c>
      <c r="H23" s="19"/>
      <c r="I23" s="10"/>
      <c r="J23" s="11" t="s">
        <v>21</v>
      </c>
      <c r="K23" s="18" t="s">
        <v>24</v>
      </c>
      <c r="L23" s="31"/>
      <c r="M23" s="22">
        <v>2</v>
      </c>
      <c r="N23" s="54"/>
    </row>
    <row r="24" ht="36" customHeight="1" spans="1:14">
      <c r="A24" s="10"/>
      <c r="B24" s="11"/>
      <c r="C24" s="11" t="s">
        <v>1067</v>
      </c>
      <c r="D24" s="11" t="s">
        <v>1013</v>
      </c>
      <c r="E24" s="11" t="s">
        <v>18</v>
      </c>
      <c r="F24" s="11" t="s">
        <v>20</v>
      </c>
      <c r="G24" s="10" t="s">
        <v>1068</v>
      </c>
      <c r="H24" s="19"/>
      <c r="I24" s="10"/>
      <c r="J24" s="11" t="s">
        <v>34</v>
      </c>
      <c r="K24" s="18" t="s">
        <v>24</v>
      </c>
      <c r="L24" s="33"/>
      <c r="M24" s="28"/>
      <c r="N24" s="28"/>
    </row>
    <row r="25" ht="42" customHeight="1" spans="1:14">
      <c r="A25" s="10">
        <v>11</v>
      </c>
      <c r="B25" s="11" t="s">
        <v>1069</v>
      </c>
      <c r="C25" s="11" t="s">
        <v>1069</v>
      </c>
      <c r="D25" s="11" t="s">
        <v>17</v>
      </c>
      <c r="E25" s="11" t="s">
        <v>18</v>
      </c>
      <c r="F25" s="11" t="s">
        <v>20</v>
      </c>
      <c r="G25" s="10" t="s">
        <v>1070</v>
      </c>
      <c r="H25" s="17" t="s">
        <v>1060</v>
      </c>
      <c r="I25" s="11" t="s">
        <v>1026</v>
      </c>
      <c r="J25" s="11" t="s">
        <v>34</v>
      </c>
      <c r="K25" s="18" t="s">
        <v>24</v>
      </c>
      <c r="L25" s="18" t="s">
        <v>701</v>
      </c>
      <c r="M25" s="19">
        <v>2</v>
      </c>
      <c r="N25" s="17"/>
    </row>
    <row r="26" ht="41" customHeight="1" spans="1:14">
      <c r="A26" s="10">
        <v>12</v>
      </c>
      <c r="B26" s="11" t="s">
        <v>1071</v>
      </c>
      <c r="C26" s="11" t="s">
        <v>1071</v>
      </c>
      <c r="D26" s="11" t="s">
        <v>17</v>
      </c>
      <c r="E26" s="11" t="s">
        <v>27</v>
      </c>
      <c r="F26" s="11" t="s">
        <v>20</v>
      </c>
      <c r="G26" s="10" t="s">
        <v>1072</v>
      </c>
      <c r="H26" s="56" t="s">
        <v>1025</v>
      </c>
      <c r="I26" s="79" t="s">
        <v>1026</v>
      </c>
      <c r="J26" s="11" t="s">
        <v>127</v>
      </c>
      <c r="K26" s="18" t="s">
        <v>24</v>
      </c>
      <c r="L26" s="18" t="s">
        <v>1073</v>
      </c>
      <c r="M26" s="19">
        <v>2</v>
      </c>
      <c r="N26" s="17"/>
    </row>
    <row r="27" customHeight="1" spans="1:14">
      <c r="A27" s="60">
        <v>13</v>
      </c>
      <c r="B27" s="61" t="s">
        <v>1074</v>
      </c>
      <c r="C27" s="11" t="s">
        <v>1074</v>
      </c>
      <c r="D27" s="11" t="s">
        <v>17</v>
      </c>
      <c r="E27" s="11" t="s">
        <v>18</v>
      </c>
      <c r="F27" s="11" t="s">
        <v>135</v>
      </c>
      <c r="G27" s="10" t="s">
        <v>1075</v>
      </c>
      <c r="H27" s="56"/>
      <c r="I27" s="80" t="s">
        <v>1076</v>
      </c>
      <c r="J27" s="11" t="s">
        <v>21</v>
      </c>
      <c r="K27" s="18" t="s">
        <v>24</v>
      </c>
      <c r="L27" s="31"/>
      <c r="M27" s="54" t="s">
        <v>1077</v>
      </c>
      <c r="N27" s="65"/>
    </row>
    <row r="28" customHeight="1" spans="1:14">
      <c r="A28" s="58"/>
      <c r="B28" s="58"/>
      <c r="C28" s="11" t="s">
        <v>1078</v>
      </c>
      <c r="D28" s="11" t="s">
        <v>17</v>
      </c>
      <c r="E28" s="11" t="s">
        <v>27</v>
      </c>
      <c r="F28" s="11" t="s">
        <v>20</v>
      </c>
      <c r="G28" s="10" t="s">
        <v>1079</v>
      </c>
      <c r="H28" s="56"/>
      <c r="I28" s="11" t="s">
        <v>1026</v>
      </c>
      <c r="J28" s="11" t="s">
        <v>21</v>
      </c>
      <c r="K28" s="18" t="s">
        <v>24</v>
      </c>
      <c r="L28" s="32"/>
      <c r="M28" s="27"/>
      <c r="N28" s="66"/>
    </row>
    <row r="29" ht="39" customHeight="1" spans="1:14">
      <c r="A29" s="59"/>
      <c r="B29" s="59"/>
      <c r="C29" s="11" t="s">
        <v>1080</v>
      </c>
      <c r="D29" s="11" t="s">
        <v>1013</v>
      </c>
      <c r="E29" s="11" t="s">
        <v>18</v>
      </c>
      <c r="F29" s="11" t="s">
        <v>20</v>
      </c>
      <c r="G29" s="10" t="s">
        <v>1081</v>
      </c>
      <c r="H29" s="56"/>
      <c r="I29" s="11"/>
      <c r="J29" s="11" t="s">
        <v>34</v>
      </c>
      <c r="K29" s="18" t="s">
        <v>24</v>
      </c>
      <c r="L29" s="33"/>
      <c r="M29" s="28"/>
      <c r="N29" s="67"/>
    </row>
    <row r="30" ht="49" customHeight="1" spans="1:14">
      <c r="A30" s="10">
        <v>14</v>
      </c>
      <c r="B30" s="11" t="s">
        <v>1082</v>
      </c>
      <c r="C30" s="11" t="s">
        <v>1082</v>
      </c>
      <c r="D30" s="11" t="s">
        <v>17</v>
      </c>
      <c r="E30" s="11" t="s">
        <v>27</v>
      </c>
      <c r="F30" s="11" t="s">
        <v>20</v>
      </c>
      <c r="G30" s="10" t="s">
        <v>1083</v>
      </c>
      <c r="H30" s="57"/>
      <c r="I30" s="11"/>
      <c r="J30" s="11" t="s">
        <v>1011</v>
      </c>
      <c r="K30" s="18" t="s">
        <v>24</v>
      </c>
      <c r="L30" s="18"/>
      <c r="M30" s="19">
        <v>1</v>
      </c>
      <c r="N30" s="17"/>
    </row>
    <row r="31" ht="50" customHeight="1" spans="1:14">
      <c r="A31" s="10">
        <v>15</v>
      </c>
      <c r="B31" s="11" t="s">
        <v>1084</v>
      </c>
      <c r="C31" s="11" t="s">
        <v>1084</v>
      </c>
      <c r="D31" s="11" t="s">
        <v>17</v>
      </c>
      <c r="E31" s="11" t="s">
        <v>18</v>
      </c>
      <c r="F31" s="11" t="s">
        <v>20</v>
      </c>
      <c r="G31" s="10" t="s">
        <v>1052</v>
      </c>
      <c r="H31" s="17" t="s">
        <v>1085</v>
      </c>
      <c r="I31" s="11" t="s">
        <v>1086</v>
      </c>
      <c r="J31" s="11" t="s">
        <v>127</v>
      </c>
      <c r="K31" s="18" t="s">
        <v>24</v>
      </c>
      <c r="L31" s="18" t="s">
        <v>1073</v>
      </c>
      <c r="M31" s="19">
        <v>2</v>
      </c>
      <c r="N31" s="17"/>
    </row>
    <row r="32" customHeight="1" spans="1:1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9">
        <v>27</v>
      </c>
      <c r="N32" s="19"/>
    </row>
  </sheetData>
  <mergeCells count="60">
    <mergeCell ref="A1:N1"/>
    <mergeCell ref="A3:A5"/>
    <mergeCell ref="A6:A7"/>
    <mergeCell ref="A8:A10"/>
    <mergeCell ref="A11:A13"/>
    <mergeCell ref="A14:A16"/>
    <mergeCell ref="A17:A18"/>
    <mergeCell ref="A20:A21"/>
    <mergeCell ref="A23:A24"/>
    <mergeCell ref="A27:A29"/>
    <mergeCell ref="B3:B5"/>
    <mergeCell ref="B6:B7"/>
    <mergeCell ref="B8:B10"/>
    <mergeCell ref="B11:B13"/>
    <mergeCell ref="B14:B16"/>
    <mergeCell ref="B17:B18"/>
    <mergeCell ref="B20:B21"/>
    <mergeCell ref="B23:B24"/>
    <mergeCell ref="B27:B29"/>
    <mergeCell ref="H3:H5"/>
    <mergeCell ref="H6:H7"/>
    <mergeCell ref="H8:H10"/>
    <mergeCell ref="H11:H13"/>
    <mergeCell ref="H14:H19"/>
    <mergeCell ref="H20:H24"/>
    <mergeCell ref="H26:H30"/>
    <mergeCell ref="I3:I5"/>
    <mergeCell ref="I6:I7"/>
    <mergeCell ref="I8:I10"/>
    <mergeCell ref="I11:I13"/>
    <mergeCell ref="I14:I19"/>
    <mergeCell ref="I20:I24"/>
    <mergeCell ref="I28:I30"/>
    <mergeCell ref="L3:L5"/>
    <mergeCell ref="L6:L7"/>
    <mergeCell ref="L8:L10"/>
    <mergeCell ref="L11:L13"/>
    <mergeCell ref="L14:L16"/>
    <mergeCell ref="L17:L18"/>
    <mergeCell ref="L20:L21"/>
    <mergeCell ref="L23:L24"/>
    <mergeCell ref="L27:L29"/>
    <mergeCell ref="M3:M5"/>
    <mergeCell ref="M6:M7"/>
    <mergeCell ref="M8:M10"/>
    <mergeCell ref="M11:M13"/>
    <mergeCell ref="M14:M16"/>
    <mergeCell ref="M17:M18"/>
    <mergeCell ref="M20:M21"/>
    <mergeCell ref="M23:M24"/>
    <mergeCell ref="M27:M29"/>
    <mergeCell ref="N3:N5"/>
    <mergeCell ref="N6:N7"/>
    <mergeCell ref="N8:N10"/>
    <mergeCell ref="N11:N13"/>
    <mergeCell ref="N14:N16"/>
    <mergeCell ref="N17:N18"/>
    <mergeCell ref="N20:N21"/>
    <mergeCell ref="N23:N24"/>
    <mergeCell ref="N27:N29"/>
  </mergeCells>
  <printOptions horizontalCentered="1"/>
  <pageMargins left="0.314583333333333" right="0.314583333333333" top="0.629861111111111" bottom="0.354166666666667" header="0.389583333333333" footer="0.196527777777778"/>
  <pageSetup paperSize="9" scale="80" orientation="landscape" horizontalDpi="600" verticalDpi="600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5"/>
  <sheetViews>
    <sheetView zoomScaleSheetLayoutView="60" workbookViewId="0">
      <pane ySplit="2" topLeftCell="A3" activePane="bottomLeft" state="frozen"/>
      <selection/>
      <selection pane="bottomLeft" activeCell="R5" sqref="R5"/>
    </sheetView>
  </sheetViews>
  <sheetFormatPr defaultColWidth="9" defaultRowHeight="30" customHeight="1"/>
  <cols>
    <col min="1" max="1" width="4.75" style="3" customWidth="1"/>
    <col min="2" max="2" width="9.125" style="3" customWidth="1"/>
    <col min="3" max="3" width="9" style="3" customWidth="1"/>
    <col min="4" max="5" width="5.375" style="3" customWidth="1"/>
    <col min="6" max="6" width="5" style="3" customWidth="1"/>
    <col min="7" max="7" width="18.625" style="3" customWidth="1"/>
    <col min="8" max="8" width="9.30833333333333" style="3" customWidth="1"/>
    <col min="9" max="9" width="7.5" style="3" customWidth="1"/>
    <col min="10" max="10" width="5.125" style="3" customWidth="1"/>
    <col min="11" max="11" width="5.5" style="3" customWidth="1"/>
    <col min="12" max="12" width="9.875" style="4" customWidth="1"/>
    <col min="13" max="13" width="14.25" style="4" customWidth="1"/>
    <col min="14" max="14" width="15.375" style="5" customWidth="1"/>
    <col min="15" max="15" width="9" style="3"/>
    <col min="16" max="16384" width="9" style="2"/>
  </cols>
  <sheetData>
    <row r="1" ht="51" customHeight="1" spans="1:14">
      <c r="A1" s="6" t="s">
        <v>1087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customHeight="1" spans="1:15">
      <c r="A2" s="20" t="s">
        <v>1088</v>
      </c>
      <c r="B2" s="21" t="s">
        <v>1089</v>
      </c>
      <c r="C2" s="21" t="s">
        <v>1090</v>
      </c>
      <c r="D2" s="21" t="s">
        <v>1091</v>
      </c>
      <c r="E2" s="20" t="s">
        <v>1092</v>
      </c>
      <c r="F2" s="21" t="s">
        <v>1004</v>
      </c>
      <c r="G2" s="21" t="s">
        <v>1093</v>
      </c>
      <c r="H2" s="21" t="s">
        <v>1094</v>
      </c>
      <c r="I2" s="21" t="s">
        <v>1005</v>
      </c>
      <c r="J2" s="21" t="s">
        <v>1006</v>
      </c>
      <c r="K2" s="29" t="s">
        <v>1095</v>
      </c>
      <c r="L2" s="9" t="s">
        <v>684</v>
      </c>
      <c r="M2" s="8" t="s">
        <v>685</v>
      </c>
      <c r="N2" s="21" t="s">
        <v>1096</v>
      </c>
      <c r="O2" s="16"/>
    </row>
    <row r="3" ht="43" customHeight="1" spans="1:14">
      <c r="A3" s="10">
        <v>1</v>
      </c>
      <c r="B3" s="10" t="s">
        <v>1097</v>
      </c>
      <c r="C3" s="10" t="s">
        <v>1097</v>
      </c>
      <c r="D3" s="10" t="s">
        <v>1098</v>
      </c>
      <c r="E3" s="10" t="s">
        <v>1099</v>
      </c>
      <c r="F3" s="10" t="s">
        <v>1100</v>
      </c>
      <c r="G3" s="10" t="s">
        <v>1018</v>
      </c>
      <c r="H3" s="19" t="s">
        <v>1101</v>
      </c>
      <c r="I3" s="11" t="s">
        <v>1102</v>
      </c>
      <c r="J3" s="11" t="s">
        <v>1011</v>
      </c>
      <c r="K3" s="18" t="s">
        <v>24</v>
      </c>
      <c r="L3" s="17" t="s">
        <v>833</v>
      </c>
      <c r="M3" s="19">
        <v>2</v>
      </c>
      <c r="N3" s="17"/>
    </row>
    <row r="4" ht="39" customHeight="1" spans="1:14">
      <c r="A4" s="10">
        <v>2</v>
      </c>
      <c r="B4" s="11" t="s">
        <v>1103</v>
      </c>
      <c r="C4" s="11" t="s">
        <v>1103</v>
      </c>
      <c r="D4" s="11" t="s">
        <v>17</v>
      </c>
      <c r="E4" s="11" t="s">
        <v>18</v>
      </c>
      <c r="F4" s="11" t="s">
        <v>20</v>
      </c>
      <c r="G4" s="10" t="s">
        <v>1104</v>
      </c>
      <c r="H4" s="17" t="s">
        <v>1105</v>
      </c>
      <c r="I4" s="11" t="s">
        <v>1102</v>
      </c>
      <c r="J4" s="11" t="s">
        <v>21</v>
      </c>
      <c r="K4" s="11" t="s">
        <v>1027</v>
      </c>
      <c r="L4" s="54"/>
      <c r="M4" s="19">
        <v>0</v>
      </c>
      <c r="N4" s="55" t="s">
        <v>1106</v>
      </c>
    </row>
    <row r="5" ht="33" customHeight="1" spans="1:14">
      <c r="A5" s="10"/>
      <c r="B5" s="11"/>
      <c r="C5" s="11" t="s">
        <v>1107</v>
      </c>
      <c r="D5" s="11" t="s">
        <v>415</v>
      </c>
      <c r="E5" s="11" t="s">
        <v>27</v>
      </c>
      <c r="F5" s="11" t="s">
        <v>20</v>
      </c>
      <c r="G5" s="10" t="s">
        <v>1108</v>
      </c>
      <c r="H5" s="17"/>
      <c r="I5" s="11" t="s">
        <v>1102</v>
      </c>
      <c r="J5" s="11" t="s">
        <v>21</v>
      </c>
      <c r="K5" s="11" t="s">
        <v>1027</v>
      </c>
      <c r="L5" s="57"/>
      <c r="M5" s="19"/>
      <c r="N5" s="71"/>
    </row>
    <row r="6" ht="22" customHeight="1" spans="1:14">
      <c r="A6" s="10">
        <v>3</v>
      </c>
      <c r="B6" s="11" t="s">
        <v>1109</v>
      </c>
      <c r="C6" s="11" t="s">
        <v>1109</v>
      </c>
      <c r="D6" s="11" t="s">
        <v>17</v>
      </c>
      <c r="E6" s="11" t="s">
        <v>18</v>
      </c>
      <c r="F6" s="11" t="s">
        <v>20</v>
      </c>
      <c r="G6" s="10" t="s">
        <v>1110</v>
      </c>
      <c r="H6" s="17"/>
      <c r="I6" s="11" t="s">
        <v>1102</v>
      </c>
      <c r="J6" s="11" t="s">
        <v>21</v>
      </c>
      <c r="K6" s="11" t="s">
        <v>24</v>
      </c>
      <c r="L6" s="65"/>
      <c r="M6" s="19">
        <v>2</v>
      </c>
      <c r="N6" s="19"/>
    </row>
    <row r="7" ht="22" customHeight="1" spans="1:14">
      <c r="A7" s="10"/>
      <c r="B7" s="11"/>
      <c r="C7" s="11" t="s">
        <v>1111</v>
      </c>
      <c r="D7" s="11" t="s">
        <v>415</v>
      </c>
      <c r="E7" s="11" t="s">
        <v>27</v>
      </c>
      <c r="F7" s="11" t="s">
        <v>20</v>
      </c>
      <c r="G7" s="10" t="s">
        <v>1112</v>
      </c>
      <c r="H7" s="17"/>
      <c r="I7" s="10"/>
      <c r="J7" s="11" t="s">
        <v>21</v>
      </c>
      <c r="K7" s="11" t="s">
        <v>24</v>
      </c>
      <c r="L7" s="72"/>
      <c r="M7" s="19"/>
      <c r="N7" s="19"/>
    </row>
    <row r="8" ht="45" customHeight="1" spans="1:14">
      <c r="A8" s="10">
        <v>4</v>
      </c>
      <c r="B8" s="11" t="s">
        <v>1113</v>
      </c>
      <c r="C8" s="11" t="s">
        <v>1113</v>
      </c>
      <c r="D8" s="11" t="s">
        <v>17</v>
      </c>
      <c r="E8" s="11" t="s">
        <v>27</v>
      </c>
      <c r="F8" s="11" t="s">
        <v>20</v>
      </c>
      <c r="G8" s="10" t="s">
        <v>1114</v>
      </c>
      <c r="H8" s="17"/>
      <c r="I8" s="11" t="s">
        <v>1102</v>
      </c>
      <c r="J8" s="11" t="s">
        <v>34</v>
      </c>
      <c r="K8" s="11" t="s">
        <v>24</v>
      </c>
      <c r="L8" s="55" t="s">
        <v>701</v>
      </c>
      <c r="M8" s="19">
        <v>2</v>
      </c>
      <c r="N8" s="73"/>
    </row>
    <row r="9" ht="20" customHeight="1" spans="1:14">
      <c r="A9" s="10">
        <v>5</v>
      </c>
      <c r="B9" s="11" t="s">
        <v>1115</v>
      </c>
      <c r="C9" s="11" t="s">
        <v>1115</v>
      </c>
      <c r="D9" s="11" t="s">
        <v>17</v>
      </c>
      <c r="E9" s="11" t="s">
        <v>27</v>
      </c>
      <c r="F9" s="11" t="s">
        <v>20</v>
      </c>
      <c r="G9" s="10" t="s">
        <v>1116</v>
      </c>
      <c r="H9" s="17"/>
      <c r="I9" s="11" t="s">
        <v>1102</v>
      </c>
      <c r="J9" s="11" t="s">
        <v>21</v>
      </c>
      <c r="K9" s="11" t="s">
        <v>24</v>
      </c>
      <c r="L9" s="65"/>
      <c r="M9" s="19">
        <v>2</v>
      </c>
      <c r="N9" s="73" t="s">
        <v>1117</v>
      </c>
    </row>
    <row r="10" ht="24" customHeight="1" spans="1:14">
      <c r="A10" s="10"/>
      <c r="B10" s="10"/>
      <c r="C10" s="11" t="s">
        <v>1118</v>
      </c>
      <c r="D10" s="11" t="s">
        <v>415</v>
      </c>
      <c r="E10" s="11" t="s">
        <v>18</v>
      </c>
      <c r="F10" s="11" t="s">
        <v>20</v>
      </c>
      <c r="G10" s="10" t="s">
        <v>1119</v>
      </c>
      <c r="H10" s="17"/>
      <c r="I10" s="73" t="s">
        <v>1120</v>
      </c>
      <c r="J10" s="11" t="s">
        <v>21</v>
      </c>
      <c r="K10" s="11" t="s">
        <v>24</v>
      </c>
      <c r="L10" s="74"/>
      <c r="M10" s="19"/>
      <c r="N10" s="75"/>
    </row>
    <row r="11" ht="20" customHeight="1" spans="1:14">
      <c r="A11" s="10"/>
      <c r="B11" s="10"/>
      <c r="C11" s="11" t="s">
        <v>1121</v>
      </c>
      <c r="D11" s="11" t="s">
        <v>1016</v>
      </c>
      <c r="E11" s="11" t="s">
        <v>27</v>
      </c>
      <c r="F11" s="11" t="s">
        <v>20</v>
      </c>
      <c r="G11" s="10" t="s">
        <v>1122</v>
      </c>
      <c r="H11" s="17"/>
      <c r="I11" s="11" t="s">
        <v>1102</v>
      </c>
      <c r="J11" s="11" t="s">
        <v>34</v>
      </c>
      <c r="K11" s="11" t="s">
        <v>24</v>
      </c>
      <c r="L11" s="72"/>
      <c r="M11" s="19"/>
      <c r="N11" s="75"/>
    </row>
    <row r="12" ht="36" customHeight="1" spans="1:14">
      <c r="A12" s="10">
        <v>6</v>
      </c>
      <c r="B12" s="11" t="s">
        <v>1123</v>
      </c>
      <c r="C12" s="11" t="s">
        <v>1123</v>
      </c>
      <c r="D12" s="11" t="s">
        <v>17</v>
      </c>
      <c r="E12" s="11" t="s">
        <v>18</v>
      </c>
      <c r="F12" s="11" t="s">
        <v>135</v>
      </c>
      <c r="G12" s="10" t="s">
        <v>1124</v>
      </c>
      <c r="H12" s="17"/>
      <c r="I12" s="55" t="s">
        <v>1125</v>
      </c>
      <c r="J12" s="11" t="s">
        <v>21</v>
      </c>
      <c r="K12" s="11" t="s">
        <v>24</v>
      </c>
      <c r="L12" s="54"/>
      <c r="M12" s="10">
        <v>0</v>
      </c>
      <c r="N12" s="11" t="s">
        <v>1126</v>
      </c>
    </row>
    <row r="13" ht="36" customHeight="1" spans="1:14">
      <c r="A13" s="10"/>
      <c r="B13" s="10"/>
      <c r="C13" s="11" t="s">
        <v>1127</v>
      </c>
      <c r="D13" s="11" t="s">
        <v>415</v>
      </c>
      <c r="E13" s="11" t="s">
        <v>27</v>
      </c>
      <c r="F13" s="11" t="s">
        <v>135</v>
      </c>
      <c r="G13" s="10" t="s">
        <v>1128</v>
      </c>
      <c r="H13" s="17"/>
      <c r="I13" s="55" t="s">
        <v>1125</v>
      </c>
      <c r="J13" s="11" t="s">
        <v>21</v>
      </c>
      <c r="K13" s="11" t="s">
        <v>24</v>
      </c>
      <c r="L13" s="57"/>
      <c r="M13" s="10"/>
      <c r="N13" s="10"/>
    </row>
    <row r="14" ht="36" customHeight="1" spans="1:14">
      <c r="A14" s="10">
        <v>7</v>
      </c>
      <c r="B14" s="11" t="s">
        <v>1129</v>
      </c>
      <c r="C14" s="11" t="s">
        <v>1129</v>
      </c>
      <c r="D14" s="11" t="s">
        <v>17</v>
      </c>
      <c r="E14" s="11" t="s">
        <v>18</v>
      </c>
      <c r="F14" s="11" t="s">
        <v>135</v>
      </c>
      <c r="G14" s="10" t="s">
        <v>1130</v>
      </c>
      <c r="H14" s="17"/>
      <c r="I14" s="55" t="s">
        <v>1125</v>
      </c>
      <c r="J14" s="11" t="s">
        <v>21</v>
      </c>
      <c r="K14" s="11" t="s">
        <v>24</v>
      </c>
      <c r="L14" s="54"/>
      <c r="M14" s="10">
        <v>0</v>
      </c>
      <c r="N14" s="11" t="s">
        <v>1126</v>
      </c>
    </row>
    <row r="15" ht="36" customHeight="1" spans="1:14">
      <c r="A15" s="10"/>
      <c r="B15" s="10"/>
      <c r="C15" s="11" t="s">
        <v>1131</v>
      </c>
      <c r="D15" s="11" t="s">
        <v>415</v>
      </c>
      <c r="E15" s="11" t="s">
        <v>27</v>
      </c>
      <c r="F15" s="11" t="s">
        <v>135</v>
      </c>
      <c r="G15" s="10" t="s">
        <v>1132</v>
      </c>
      <c r="H15" s="17"/>
      <c r="I15" s="55" t="s">
        <v>1125</v>
      </c>
      <c r="J15" s="11" t="s">
        <v>21</v>
      </c>
      <c r="K15" s="11" t="s">
        <v>24</v>
      </c>
      <c r="L15" s="56"/>
      <c r="M15" s="10"/>
      <c r="N15" s="10"/>
    </row>
    <row r="16" ht="36" customHeight="1" spans="1:14">
      <c r="A16" s="10"/>
      <c r="B16" s="10"/>
      <c r="C16" s="11" t="s">
        <v>1133</v>
      </c>
      <c r="D16" s="11" t="s">
        <v>1016</v>
      </c>
      <c r="E16" s="11" t="s">
        <v>27</v>
      </c>
      <c r="F16" s="11" t="s">
        <v>135</v>
      </c>
      <c r="G16" s="10" t="s">
        <v>1134</v>
      </c>
      <c r="H16" s="17"/>
      <c r="I16" s="55" t="s">
        <v>1125</v>
      </c>
      <c r="J16" s="11" t="s">
        <v>34</v>
      </c>
      <c r="K16" s="11" t="s">
        <v>24</v>
      </c>
      <c r="L16" s="57"/>
      <c r="M16" s="10"/>
      <c r="N16" s="10"/>
    </row>
    <row r="17" ht="24" customHeight="1" spans="1:14">
      <c r="A17" s="10">
        <v>8</v>
      </c>
      <c r="B17" s="11" t="s">
        <v>1135</v>
      </c>
      <c r="C17" s="11" t="s">
        <v>1135</v>
      </c>
      <c r="D17" s="10" t="s">
        <v>17</v>
      </c>
      <c r="E17" s="11" t="s">
        <v>18</v>
      </c>
      <c r="F17" s="11" t="s">
        <v>20</v>
      </c>
      <c r="G17" s="10" t="s">
        <v>1136</v>
      </c>
      <c r="H17" s="54" t="s">
        <v>1137</v>
      </c>
      <c r="I17" s="10" t="s">
        <v>1102</v>
      </c>
      <c r="J17" s="11" t="s">
        <v>21</v>
      </c>
      <c r="K17" s="11" t="s">
        <v>24</v>
      </c>
      <c r="L17" s="54"/>
      <c r="M17" s="19">
        <v>3</v>
      </c>
      <c r="N17" s="19"/>
    </row>
    <row r="18" ht="24" customHeight="1" spans="1:14">
      <c r="A18" s="10"/>
      <c r="B18" s="11"/>
      <c r="C18" s="11" t="s">
        <v>1138</v>
      </c>
      <c r="D18" s="11" t="s">
        <v>415</v>
      </c>
      <c r="E18" s="11" t="s">
        <v>27</v>
      </c>
      <c r="F18" s="11" t="s">
        <v>20</v>
      </c>
      <c r="G18" s="10" t="s">
        <v>1139</v>
      </c>
      <c r="H18" s="56"/>
      <c r="I18" s="10" t="s">
        <v>1102</v>
      </c>
      <c r="J18" s="11" t="s">
        <v>21</v>
      </c>
      <c r="K18" s="11" t="s">
        <v>24</v>
      </c>
      <c r="L18" s="56"/>
      <c r="M18" s="19"/>
      <c r="N18" s="19"/>
    </row>
    <row r="19" ht="24" customHeight="1" spans="1:14">
      <c r="A19" s="10"/>
      <c r="B19" s="11"/>
      <c r="C19" s="11" t="s">
        <v>1140</v>
      </c>
      <c r="D19" s="11" t="s">
        <v>1016</v>
      </c>
      <c r="E19" s="11" t="s">
        <v>27</v>
      </c>
      <c r="F19" s="11" t="s">
        <v>20</v>
      </c>
      <c r="G19" s="10" t="s">
        <v>1008</v>
      </c>
      <c r="H19" s="56"/>
      <c r="I19" s="10" t="s">
        <v>1102</v>
      </c>
      <c r="J19" s="11" t="s">
        <v>34</v>
      </c>
      <c r="K19" s="11" t="s">
        <v>24</v>
      </c>
      <c r="L19" s="57"/>
      <c r="M19" s="19"/>
      <c r="N19" s="19"/>
    </row>
    <row r="20" ht="39" customHeight="1" spans="1:14">
      <c r="A20" s="10">
        <v>9</v>
      </c>
      <c r="B20" s="11" t="s">
        <v>1141</v>
      </c>
      <c r="C20" s="11" t="s">
        <v>1141</v>
      </c>
      <c r="D20" s="11" t="s">
        <v>1016</v>
      </c>
      <c r="E20" s="11" t="s">
        <v>27</v>
      </c>
      <c r="F20" s="11" t="s">
        <v>20</v>
      </c>
      <c r="G20" s="10" t="s">
        <v>1142</v>
      </c>
      <c r="H20" s="57"/>
      <c r="I20" s="10" t="s">
        <v>1102</v>
      </c>
      <c r="J20" s="11" t="s">
        <v>34</v>
      </c>
      <c r="K20" s="11" t="s">
        <v>24</v>
      </c>
      <c r="L20" s="17" t="s">
        <v>701</v>
      </c>
      <c r="M20" s="19">
        <v>2</v>
      </c>
      <c r="N20" s="73"/>
    </row>
    <row r="21" ht="31" customHeight="1" spans="1:14">
      <c r="A21" s="10">
        <v>10</v>
      </c>
      <c r="B21" s="11" t="s">
        <v>1143</v>
      </c>
      <c r="C21" s="11" t="s">
        <v>1143</v>
      </c>
      <c r="D21" s="11" t="s">
        <v>17</v>
      </c>
      <c r="E21" s="11" t="s">
        <v>18</v>
      </c>
      <c r="F21" s="11" t="s">
        <v>20</v>
      </c>
      <c r="G21" s="10" t="s">
        <v>1144</v>
      </c>
      <c r="H21" s="54" t="s">
        <v>1137</v>
      </c>
      <c r="I21" s="11" t="s">
        <v>1102</v>
      </c>
      <c r="J21" s="11" t="s">
        <v>127</v>
      </c>
      <c r="K21" s="11" t="s">
        <v>24</v>
      </c>
      <c r="L21" s="17" t="s">
        <v>710</v>
      </c>
      <c r="M21" s="19">
        <v>2</v>
      </c>
      <c r="N21" s="17"/>
    </row>
    <row r="22" s="70" customFormat="1" ht="28" customHeight="1" spans="1:15">
      <c r="A22" s="10">
        <v>11</v>
      </c>
      <c r="B22" s="11" t="s">
        <v>1145</v>
      </c>
      <c r="C22" s="11" t="s">
        <v>1145</v>
      </c>
      <c r="D22" s="11" t="s">
        <v>17</v>
      </c>
      <c r="E22" s="11" t="s">
        <v>27</v>
      </c>
      <c r="F22" s="11" t="s">
        <v>20</v>
      </c>
      <c r="G22" s="10" t="s">
        <v>1146</v>
      </c>
      <c r="H22" s="56"/>
      <c r="I22" s="11" t="s">
        <v>1102</v>
      </c>
      <c r="J22" s="11" t="s">
        <v>21</v>
      </c>
      <c r="K22" s="11" t="s">
        <v>24</v>
      </c>
      <c r="L22" s="54"/>
      <c r="M22" s="17" t="s">
        <v>1077</v>
      </c>
      <c r="N22" s="17"/>
      <c r="O22" s="76"/>
    </row>
    <row r="23" s="70" customFormat="1" ht="36" customHeight="1" spans="1:15">
      <c r="A23" s="10"/>
      <c r="B23" s="10"/>
      <c r="C23" s="11" t="s">
        <v>1147</v>
      </c>
      <c r="D23" s="11" t="s">
        <v>1016</v>
      </c>
      <c r="E23" s="11" t="s">
        <v>27</v>
      </c>
      <c r="F23" s="11" t="s">
        <v>20</v>
      </c>
      <c r="G23" s="10" t="s">
        <v>1148</v>
      </c>
      <c r="H23" s="57"/>
      <c r="I23" s="11" t="s">
        <v>1102</v>
      </c>
      <c r="J23" s="11" t="s">
        <v>34</v>
      </c>
      <c r="K23" s="11" t="s">
        <v>24</v>
      </c>
      <c r="L23" s="57"/>
      <c r="M23" s="19"/>
      <c r="N23" s="19"/>
      <c r="O23" s="76"/>
    </row>
    <row r="24" ht="33" customHeight="1" spans="1:14">
      <c r="A24" s="10">
        <v>12</v>
      </c>
      <c r="B24" s="11" t="s">
        <v>1149</v>
      </c>
      <c r="C24" s="11" t="s">
        <v>1149</v>
      </c>
      <c r="D24" s="11" t="s">
        <v>17</v>
      </c>
      <c r="E24" s="11" t="s">
        <v>18</v>
      </c>
      <c r="F24" s="11" t="s">
        <v>20</v>
      </c>
      <c r="G24" s="10" t="s">
        <v>1150</v>
      </c>
      <c r="H24" s="17" t="s">
        <v>1151</v>
      </c>
      <c r="I24" s="11" t="s">
        <v>1102</v>
      </c>
      <c r="J24" s="11" t="s">
        <v>21</v>
      </c>
      <c r="K24" s="11" t="s">
        <v>1027</v>
      </c>
      <c r="L24" s="54"/>
      <c r="M24" s="17" t="s">
        <v>1152</v>
      </c>
      <c r="N24" s="17" t="s">
        <v>1153</v>
      </c>
    </row>
    <row r="25" ht="33" customHeight="1" spans="1:14">
      <c r="A25" s="10"/>
      <c r="B25" s="11"/>
      <c r="C25" s="11" t="s">
        <v>1154</v>
      </c>
      <c r="D25" s="11" t="s">
        <v>415</v>
      </c>
      <c r="E25" s="11" t="s">
        <v>27</v>
      </c>
      <c r="F25" s="11" t="s">
        <v>20</v>
      </c>
      <c r="G25" s="10" t="s">
        <v>1155</v>
      </c>
      <c r="H25" s="17"/>
      <c r="I25" s="11" t="s">
        <v>1102</v>
      </c>
      <c r="J25" s="11" t="s">
        <v>21</v>
      </c>
      <c r="K25" s="11" t="s">
        <v>1027</v>
      </c>
      <c r="L25" s="56"/>
      <c r="M25" s="19"/>
      <c r="N25" s="19"/>
    </row>
    <row r="26" ht="33" customHeight="1" spans="1:14">
      <c r="A26" s="10"/>
      <c r="B26" s="11"/>
      <c r="C26" s="11" t="s">
        <v>1156</v>
      </c>
      <c r="D26" s="11" t="s">
        <v>1157</v>
      </c>
      <c r="E26" s="11" t="s">
        <v>27</v>
      </c>
      <c r="F26" s="11" t="s">
        <v>20</v>
      </c>
      <c r="G26" s="10" t="s">
        <v>582</v>
      </c>
      <c r="H26" s="17"/>
      <c r="I26" s="11" t="s">
        <v>1102</v>
      </c>
      <c r="J26" s="11" t="s">
        <v>34</v>
      </c>
      <c r="K26" s="11" t="s">
        <v>24</v>
      </c>
      <c r="L26" s="56"/>
      <c r="M26" s="19"/>
      <c r="N26" s="19"/>
    </row>
    <row r="27" ht="33" customHeight="1" spans="1:14">
      <c r="A27" s="10"/>
      <c r="B27" s="11"/>
      <c r="C27" s="11" t="s">
        <v>1158</v>
      </c>
      <c r="D27" s="11" t="s">
        <v>1016</v>
      </c>
      <c r="E27" s="11" t="s">
        <v>27</v>
      </c>
      <c r="F27" s="11" t="s">
        <v>20</v>
      </c>
      <c r="G27" s="10" t="s">
        <v>1159</v>
      </c>
      <c r="H27" s="17"/>
      <c r="I27" s="11" t="s">
        <v>1102</v>
      </c>
      <c r="J27" s="11" t="s">
        <v>21</v>
      </c>
      <c r="K27" s="11" t="s">
        <v>1027</v>
      </c>
      <c r="L27" s="57"/>
      <c r="M27" s="19"/>
      <c r="N27" s="19"/>
    </row>
    <row r="28" ht="33" customHeight="1" spans="1:14">
      <c r="A28" s="10">
        <v>13</v>
      </c>
      <c r="B28" s="11" t="s">
        <v>1160</v>
      </c>
      <c r="C28" s="11" t="s">
        <v>1160</v>
      </c>
      <c r="D28" s="11" t="s">
        <v>17</v>
      </c>
      <c r="E28" s="11" t="s">
        <v>18</v>
      </c>
      <c r="F28" s="11" t="s">
        <v>20</v>
      </c>
      <c r="G28" s="10" t="s">
        <v>1161</v>
      </c>
      <c r="H28" s="17"/>
      <c r="I28" s="11" t="s">
        <v>1102</v>
      </c>
      <c r="J28" s="11" t="s">
        <v>1011</v>
      </c>
      <c r="K28" s="11" t="s">
        <v>24</v>
      </c>
      <c r="L28" s="54"/>
      <c r="M28" s="17" t="s">
        <v>1162</v>
      </c>
      <c r="N28" s="17" t="s">
        <v>1163</v>
      </c>
    </row>
    <row r="29" ht="33" customHeight="1" spans="1:14">
      <c r="A29" s="10"/>
      <c r="B29" s="11"/>
      <c r="C29" s="11" t="s">
        <v>1164</v>
      </c>
      <c r="D29" s="11" t="s">
        <v>1013</v>
      </c>
      <c r="E29" s="11" t="s">
        <v>18</v>
      </c>
      <c r="F29" s="11" t="s">
        <v>20</v>
      </c>
      <c r="G29" s="10" t="s">
        <v>1165</v>
      </c>
      <c r="H29" s="17"/>
      <c r="I29" s="11" t="s">
        <v>1102</v>
      </c>
      <c r="J29" s="11" t="s">
        <v>34</v>
      </c>
      <c r="K29" s="11" t="s">
        <v>24</v>
      </c>
      <c r="L29" s="57"/>
      <c r="M29" s="19"/>
      <c r="N29" s="19"/>
    </row>
    <row r="30" ht="36" customHeight="1" spans="1:14">
      <c r="A30" s="10">
        <v>14</v>
      </c>
      <c r="B30" s="11" t="s">
        <v>1166</v>
      </c>
      <c r="C30" s="11" t="s">
        <v>1166</v>
      </c>
      <c r="D30" s="10" t="s">
        <v>17</v>
      </c>
      <c r="E30" s="11" t="s">
        <v>18</v>
      </c>
      <c r="F30" s="11" t="s">
        <v>20</v>
      </c>
      <c r="G30" s="10" t="s">
        <v>1052</v>
      </c>
      <c r="H30" s="17" t="s">
        <v>1105</v>
      </c>
      <c r="I30" s="10" t="s">
        <v>1102</v>
      </c>
      <c r="J30" s="10" t="s">
        <v>21</v>
      </c>
      <c r="K30" s="11" t="s">
        <v>24</v>
      </c>
      <c r="L30" s="54"/>
      <c r="M30" s="19">
        <v>3</v>
      </c>
      <c r="N30" s="19"/>
    </row>
    <row r="31" ht="36" customHeight="1" spans="1:14">
      <c r="A31" s="10"/>
      <c r="B31" s="10"/>
      <c r="C31" s="11" t="s">
        <v>1167</v>
      </c>
      <c r="D31" s="11" t="s">
        <v>415</v>
      </c>
      <c r="E31" s="11" t="s">
        <v>27</v>
      </c>
      <c r="F31" s="11" t="s">
        <v>20</v>
      </c>
      <c r="G31" s="10" t="s">
        <v>1168</v>
      </c>
      <c r="H31" s="10"/>
      <c r="I31" s="10" t="s">
        <v>1102</v>
      </c>
      <c r="J31" s="10" t="s">
        <v>21</v>
      </c>
      <c r="K31" s="11" t="s">
        <v>24</v>
      </c>
      <c r="L31" s="56"/>
      <c r="M31" s="19"/>
      <c r="N31" s="19"/>
    </row>
    <row r="32" ht="45" customHeight="1" spans="1:14">
      <c r="A32" s="10"/>
      <c r="B32" s="10"/>
      <c r="C32" s="11" t="s">
        <v>1169</v>
      </c>
      <c r="D32" s="11" t="s">
        <v>1170</v>
      </c>
      <c r="E32" s="11" t="s">
        <v>18</v>
      </c>
      <c r="F32" s="11" t="s">
        <v>20</v>
      </c>
      <c r="G32" s="10" t="s">
        <v>1171</v>
      </c>
      <c r="H32" s="10"/>
      <c r="I32" s="10" t="s">
        <v>1102</v>
      </c>
      <c r="J32" s="10" t="s">
        <v>34</v>
      </c>
      <c r="K32" s="11" t="s">
        <v>24</v>
      </c>
      <c r="L32" s="57"/>
      <c r="M32" s="19"/>
      <c r="N32" s="19"/>
    </row>
    <row r="33" ht="51" customHeight="1" spans="1:14">
      <c r="A33" s="10">
        <v>15</v>
      </c>
      <c r="B33" s="11" t="s">
        <v>1172</v>
      </c>
      <c r="C33" s="11" t="s">
        <v>1172</v>
      </c>
      <c r="D33" s="11" t="s">
        <v>17</v>
      </c>
      <c r="E33" s="11" t="s">
        <v>18</v>
      </c>
      <c r="F33" s="11" t="s">
        <v>135</v>
      </c>
      <c r="G33" s="10" t="s">
        <v>1173</v>
      </c>
      <c r="H33" s="17" t="s">
        <v>1105</v>
      </c>
      <c r="I33" s="55" t="s">
        <v>1174</v>
      </c>
      <c r="J33" s="11" t="s">
        <v>21</v>
      </c>
      <c r="K33" s="11" t="s">
        <v>24</v>
      </c>
      <c r="L33" s="54"/>
      <c r="M33" s="19">
        <v>0</v>
      </c>
      <c r="N33" s="17" t="s">
        <v>1126</v>
      </c>
    </row>
    <row r="34" ht="53" customHeight="1" spans="1:14">
      <c r="A34" s="10"/>
      <c r="B34" s="10"/>
      <c r="C34" s="11" t="s">
        <v>1175</v>
      </c>
      <c r="D34" s="11" t="s">
        <v>415</v>
      </c>
      <c r="E34" s="11" t="s">
        <v>27</v>
      </c>
      <c r="F34" s="11" t="s">
        <v>135</v>
      </c>
      <c r="G34" s="10" t="s">
        <v>1176</v>
      </c>
      <c r="H34" s="19"/>
      <c r="I34" s="55" t="s">
        <v>1174</v>
      </c>
      <c r="J34" s="11" t="s">
        <v>21</v>
      </c>
      <c r="K34" s="11" t="s">
        <v>24</v>
      </c>
      <c r="L34" s="57"/>
      <c r="M34" s="19"/>
      <c r="N34" s="19"/>
    </row>
    <row r="35" ht="39" customHeight="1" spans="1:14">
      <c r="A35" s="10">
        <v>16</v>
      </c>
      <c r="B35" s="11" t="s">
        <v>1177</v>
      </c>
      <c r="C35" s="11" t="s">
        <v>1177</v>
      </c>
      <c r="D35" s="11" t="s">
        <v>17</v>
      </c>
      <c r="E35" s="11" t="s">
        <v>18</v>
      </c>
      <c r="F35" s="11" t="s">
        <v>135</v>
      </c>
      <c r="G35" s="10" t="s">
        <v>1178</v>
      </c>
      <c r="H35" s="19"/>
      <c r="I35" s="11" t="s">
        <v>1179</v>
      </c>
      <c r="J35" s="11" t="s">
        <v>21</v>
      </c>
      <c r="K35" s="11" t="s">
        <v>24</v>
      </c>
      <c r="L35" s="54"/>
      <c r="M35" s="19">
        <v>0</v>
      </c>
      <c r="N35" s="17" t="s">
        <v>1126</v>
      </c>
    </row>
    <row r="36" ht="39" customHeight="1" spans="1:14">
      <c r="A36" s="10"/>
      <c r="B36" s="10"/>
      <c r="C36" s="11" t="s">
        <v>1180</v>
      </c>
      <c r="D36" s="11" t="s">
        <v>415</v>
      </c>
      <c r="E36" s="11" t="s">
        <v>27</v>
      </c>
      <c r="F36" s="11" t="s">
        <v>135</v>
      </c>
      <c r="G36" s="10" t="s">
        <v>1181</v>
      </c>
      <c r="H36" s="19"/>
      <c r="I36" s="11" t="s">
        <v>1179</v>
      </c>
      <c r="J36" s="11" t="s">
        <v>21</v>
      </c>
      <c r="K36" s="11" t="s">
        <v>24</v>
      </c>
      <c r="L36" s="56"/>
      <c r="M36" s="19"/>
      <c r="N36" s="19"/>
    </row>
    <row r="37" ht="34" customHeight="1" spans="1:14">
      <c r="A37" s="10"/>
      <c r="B37" s="10"/>
      <c r="C37" s="11" t="s">
        <v>1182</v>
      </c>
      <c r="D37" s="11" t="s">
        <v>18</v>
      </c>
      <c r="E37" s="11" t="s">
        <v>18</v>
      </c>
      <c r="F37" s="11" t="s">
        <v>135</v>
      </c>
      <c r="G37" s="10" t="s">
        <v>1183</v>
      </c>
      <c r="H37" s="19"/>
      <c r="I37" s="11" t="s">
        <v>1179</v>
      </c>
      <c r="J37" s="11" t="s">
        <v>34</v>
      </c>
      <c r="K37" s="11" t="s">
        <v>24</v>
      </c>
      <c r="L37" s="57"/>
      <c r="M37" s="19"/>
      <c r="N37" s="19"/>
    </row>
    <row r="38" ht="24" customHeight="1" spans="1:14">
      <c r="A38" s="10">
        <v>17</v>
      </c>
      <c r="B38" s="11" t="s">
        <v>1184</v>
      </c>
      <c r="C38" s="11" t="s">
        <v>1184</v>
      </c>
      <c r="D38" s="10" t="s">
        <v>17</v>
      </c>
      <c r="E38" s="11" t="s">
        <v>18</v>
      </c>
      <c r="F38" s="11" t="s">
        <v>20</v>
      </c>
      <c r="G38" s="10" t="s">
        <v>1075</v>
      </c>
      <c r="H38" s="17" t="s">
        <v>1185</v>
      </c>
      <c r="I38" s="10" t="s">
        <v>1102</v>
      </c>
      <c r="J38" s="10" t="s">
        <v>21</v>
      </c>
      <c r="K38" s="11" t="s">
        <v>24</v>
      </c>
      <c r="L38" s="54"/>
      <c r="M38" s="19">
        <v>3</v>
      </c>
      <c r="N38" s="19"/>
    </row>
    <row r="39" ht="24" customHeight="1" spans="1:14">
      <c r="A39" s="10"/>
      <c r="B39" s="10"/>
      <c r="C39" s="11" t="s">
        <v>1186</v>
      </c>
      <c r="D39" s="11" t="s">
        <v>415</v>
      </c>
      <c r="E39" s="11" t="s">
        <v>27</v>
      </c>
      <c r="F39" s="11" t="s">
        <v>20</v>
      </c>
      <c r="G39" s="10" t="s">
        <v>1187</v>
      </c>
      <c r="H39" s="10"/>
      <c r="I39" s="10" t="s">
        <v>1102</v>
      </c>
      <c r="J39" s="10" t="s">
        <v>21</v>
      </c>
      <c r="K39" s="11" t="s">
        <v>24</v>
      </c>
      <c r="L39" s="56"/>
      <c r="M39" s="19"/>
      <c r="N39" s="19"/>
    </row>
    <row r="40" ht="24" customHeight="1" spans="1:14">
      <c r="A40" s="10"/>
      <c r="B40" s="10"/>
      <c r="C40" s="11" t="s">
        <v>1188</v>
      </c>
      <c r="D40" s="11" t="s">
        <v>1013</v>
      </c>
      <c r="E40" s="11" t="s">
        <v>18</v>
      </c>
      <c r="F40" s="11" t="s">
        <v>20</v>
      </c>
      <c r="G40" s="10" t="s">
        <v>1189</v>
      </c>
      <c r="H40" s="10"/>
      <c r="I40" s="10" t="s">
        <v>1102</v>
      </c>
      <c r="J40" s="10" t="s">
        <v>34</v>
      </c>
      <c r="K40" s="11" t="s">
        <v>24</v>
      </c>
      <c r="L40" s="57"/>
      <c r="M40" s="19"/>
      <c r="N40" s="19"/>
    </row>
    <row r="41" ht="43" customHeight="1" spans="1:14">
      <c r="A41" s="10">
        <v>18</v>
      </c>
      <c r="B41" s="11" t="s">
        <v>1190</v>
      </c>
      <c r="C41" s="11" t="s">
        <v>1190</v>
      </c>
      <c r="D41" s="11" t="s">
        <v>1016</v>
      </c>
      <c r="E41" s="11" t="s">
        <v>27</v>
      </c>
      <c r="F41" s="11" t="s">
        <v>20</v>
      </c>
      <c r="G41" s="10" t="s">
        <v>1114</v>
      </c>
      <c r="H41" s="10"/>
      <c r="I41" s="10" t="s">
        <v>1102</v>
      </c>
      <c r="J41" s="11" t="s">
        <v>34</v>
      </c>
      <c r="K41" s="11" t="s">
        <v>24</v>
      </c>
      <c r="L41" s="17" t="s">
        <v>701</v>
      </c>
      <c r="M41" s="19">
        <v>2</v>
      </c>
      <c r="N41" s="17"/>
    </row>
    <row r="42" ht="52" customHeight="1" spans="1:14">
      <c r="A42" s="10">
        <v>19</v>
      </c>
      <c r="B42" s="11" t="s">
        <v>1191</v>
      </c>
      <c r="C42" s="11" t="s">
        <v>1191</v>
      </c>
      <c r="D42" s="11" t="s">
        <v>1016</v>
      </c>
      <c r="E42" s="11" t="s">
        <v>27</v>
      </c>
      <c r="F42" s="11" t="s">
        <v>20</v>
      </c>
      <c r="G42" s="10" t="s">
        <v>1192</v>
      </c>
      <c r="H42" s="10"/>
      <c r="I42" s="10" t="s">
        <v>1102</v>
      </c>
      <c r="J42" s="11" t="s">
        <v>34</v>
      </c>
      <c r="K42" s="11" t="s">
        <v>24</v>
      </c>
      <c r="L42" s="17" t="s">
        <v>701</v>
      </c>
      <c r="M42" s="19">
        <v>2</v>
      </c>
      <c r="N42" s="17"/>
    </row>
    <row r="43" ht="36" customHeight="1" spans="1:14">
      <c r="A43" s="10">
        <v>20</v>
      </c>
      <c r="B43" s="11" t="s">
        <v>1193</v>
      </c>
      <c r="C43" s="11" t="s">
        <v>1193</v>
      </c>
      <c r="D43" s="10" t="s">
        <v>17</v>
      </c>
      <c r="E43" s="11" t="s">
        <v>18</v>
      </c>
      <c r="F43" s="11" t="s">
        <v>20</v>
      </c>
      <c r="G43" s="10" t="s">
        <v>1194</v>
      </c>
      <c r="H43" s="17" t="s">
        <v>1195</v>
      </c>
      <c r="I43" s="10" t="s">
        <v>1102</v>
      </c>
      <c r="J43" s="10" t="s">
        <v>21</v>
      </c>
      <c r="K43" s="11" t="s">
        <v>24</v>
      </c>
      <c r="L43" s="54"/>
      <c r="M43" s="19">
        <v>2</v>
      </c>
      <c r="N43" s="73"/>
    </row>
    <row r="44" ht="36" customHeight="1" spans="1:14">
      <c r="A44" s="10"/>
      <c r="B44" s="10"/>
      <c r="C44" s="11" t="s">
        <v>1196</v>
      </c>
      <c r="D44" s="11" t="s">
        <v>415</v>
      </c>
      <c r="E44" s="11" t="s">
        <v>27</v>
      </c>
      <c r="F44" s="11" t="s">
        <v>20</v>
      </c>
      <c r="G44" s="10" t="s">
        <v>1197</v>
      </c>
      <c r="H44" s="17"/>
      <c r="I44" s="10" t="s">
        <v>1102</v>
      </c>
      <c r="J44" s="10" t="s">
        <v>21</v>
      </c>
      <c r="K44" s="11" t="s">
        <v>24</v>
      </c>
      <c r="L44" s="57"/>
      <c r="M44" s="19"/>
      <c r="N44" s="75"/>
    </row>
    <row r="45" ht="49" customHeight="1" spans="1:14">
      <c r="A45" s="10">
        <v>21</v>
      </c>
      <c r="B45" s="11" t="s">
        <v>1198</v>
      </c>
      <c r="C45" s="11" t="s">
        <v>1198</v>
      </c>
      <c r="D45" s="11" t="s">
        <v>17</v>
      </c>
      <c r="E45" s="11" t="s">
        <v>27</v>
      </c>
      <c r="F45" s="11" t="s">
        <v>20</v>
      </c>
      <c r="G45" s="10" t="s">
        <v>1146</v>
      </c>
      <c r="H45" s="17"/>
      <c r="I45" s="10" t="s">
        <v>1102</v>
      </c>
      <c r="J45" s="11" t="s">
        <v>1011</v>
      </c>
      <c r="K45" s="11" t="s">
        <v>24</v>
      </c>
      <c r="L45" s="17"/>
      <c r="M45" s="19">
        <v>1</v>
      </c>
      <c r="N45" s="17" t="s">
        <v>1199</v>
      </c>
    </row>
    <row r="46" ht="28" customHeight="1" spans="1:14">
      <c r="A46" s="10">
        <v>22</v>
      </c>
      <c r="B46" s="11" t="s">
        <v>1200</v>
      </c>
      <c r="C46" s="11" t="s">
        <v>1200</v>
      </c>
      <c r="D46" s="11" t="s">
        <v>17</v>
      </c>
      <c r="E46" s="11" t="s">
        <v>18</v>
      </c>
      <c r="F46" s="11" t="s">
        <v>20</v>
      </c>
      <c r="G46" s="10" t="s">
        <v>1052</v>
      </c>
      <c r="H46" s="17" t="s">
        <v>1201</v>
      </c>
      <c r="I46" s="11" t="s">
        <v>1102</v>
      </c>
      <c r="J46" s="11" t="s">
        <v>21</v>
      </c>
      <c r="K46" s="11" t="s">
        <v>24</v>
      </c>
      <c r="L46" s="54"/>
      <c r="M46" s="19">
        <v>2</v>
      </c>
      <c r="N46" s="19"/>
    </row>
    <row r="47" ht="28" customHeight="1" spans="1:14">
      <c r="A47" s="10"/>
      <c r="B47" s="10"/>
      <c r="C47" s="11" t="s">
        <v>1202</v>
      </c>
      <c r="D47" s="11" t="s">
        <v>415</v>
      </c>
      <c r="E47" s="11" t="s">
        <v>27</v>
      </c>
      <c r="F47" s="11" t="s">
        <v>20</v>
      </c>
      <c r="G47" s="10" t="s">
        <v>1203</v>
      </c>
      <c r="H47" s="10"/>
      <c r="I47" s="11" t="s">
        <v>1102</v>
      </c>
      <c r="J47" s="11" t="s">
        <v>21</v>
      </c>
      <c r="K47" s="11" t="s">
        <v>24</v>
      </c>
      <c r="L47" s="57"/>
      <c r="M47" s="19"/>
      <c r="N47" s="19"/>
    </row>
    <row r="48" customHeight="1" spans="1:14">
      <c r="A48" s="10">
        <v>23</v>
      </c>
      <c r="B48" s="11" t="s">
        <v>1204</v>
      </c>
      <c r="C48" s="11" t="s">
        <v>1204</v>
      </c>
      <c r="D48" s="11" t="s">
        <v>17</v>
      </c>
      <c r="E48" s="11" t="s">
        <v>18</v>
      </c>
      <c r="F48" s="11" t="s">
        <v>20</v>
      </c>
      <c r="G48" s="10" t="s">
        <v>1205</v>
      </c>
      <c r="H48" s="10"/>
      <c r="I48" s="11" t="s">
        <v>1102</v>
      </c>
      <c r="J48" s="11" t="s">
        <v>21</v>
      </c>
      <c r="K48" s="11" t="s">
        <v>1027</v>
      </c>
      <c r="L48" s="54"/>
      <c r="M48" s="17" t="s">
        <v>1206</v>
      </c>
      <c r="N48" s="17" t="s">
        <v>1207</v>
      </c>
    </row>
    <row r="49" ht="34" customHeight="1" spans="1:14">
      <c r="A49" s="10"/>
      <c r="B49" s="10"/>
      <c r="C49" s="11" t="s">
        <v>1208</v>
      </c>
      <c r="D49" s="11" t="s">
        <v>415</v>
      </c>
      <c r="E49" s="11" t="s">
        <v>27</v>
      </c>
      <c r="F49" s="11" t="s">
        <v>20</v>
      </c>
      <c r="G49" s="10" t="s">
        <v>1209</v>
      </c>
      <c r="H49" s="10"/>
      <c r="I49" s="11" t="s">
        <v>1102</v>
      </c>
      <c r="J49" s="11" t="s">
        <v>21</v>
      </c>
      <c r="K49" s="11" t="s">
        <v>1027</v>
      </c>
      <c r="L49" s="56"/>
      <c r="M49" s="19"/>
      <c r="N49" s="19"/>
    </row>
    <row r="50" ht="25" customHeight="1" spans="1:14">
      <c r="A50" s="10"/>
      <c r="B50" s="10"/>
      <c r="C50" s="11" t="s">
        <v>1210</v>
      </c>
      <c r="D50" s="11" t="s">
        <v>1013</v>
      </c>
      <c r="E50" s="11" t="s">
        <v>18</v>
      </c>
      <c r="F50" s="11" t="s">
        <v>20</v>
      </c>
      <c r="G50" s="10" t="s">
        <v>216</v>
      </c>
      <c r="H50" s="10"/>
      <c r="I50" s="11" t="s">
        <v>1102</v>
      </c>
      <c r="J50" s="11" t="s">
        <v>34</v>
      </c>
      <c r="K50" s="11" t="s">
        <v>1027</v>
      </c>
      <c r="L50" s="56"/>
      <c r="M50" s="19"/>
      <c r="N50" s="19"/>
    </row>
    <row r="51" ht="27" customHeight="1" spans="1:14">
      <c r="A51" s="10"/>
      <c r="B51" s="10"/>
      <c r="C51" s="11" t="s">
        <v>1211</v>
      </c>
      <c r="D51" s="11" t="s">
        <v>1016</v>
      </c>
      <c r="E51" s="11" t="s">
        <v>27</v>
      </c>
      <c r="F51" s="11" t="s">
        <v>20</v>
      </c>
      <c r="G51" s="10" t="s">
        <v>1212</v>
      </c>
      <c r="H51" s="10"/>
      <c r="I51" s="11" t="s">
        <v>1102</v>
      </c>
      <c r="J51" s="11" t="s">
        <v>34</v>
      </c>
      <c r="K51" s="11" t="s">
        <v>24</v>
      </c>
      <c r="L51" s="57"/>
      <c r="M51" s="19"/>
      <c r="N51" s="19"/>
    </row>
    <row r="52" ht="25" customHeight="1" spans="1:14">
      <c r="A52" s="10">
        <v>24</v>
      </c>
      <c r="B52" s="11" t="s">
        <v>1213</v>
      </c>
      <c r="C52" s="11" t="s">
        <v>1213</v>
      </c>
      <c r="D52" s="11" t="s">
        <v>17</v>
      </c>
      <c r="E52" s="11" t="s">
        <v>18</v>
      </c>
      <c r="F52" s="11" t="s">
        <v>20</v>
      </c>
      <c r="G52" s="10" t="s">
        <v>1214</v>
      </c>
      <c r="H52" s="10"/>
      <c r="I52" s="11" t="s">
        <v>1102</v>
      </c>
      <c r="J52" s="11" t="s">
        <v>21</v>
      </c>
      <c r="K52" s="11" t="s">
        <v>1027</v>
      </c>
      <c r="L52" s="54"/>
      <c r="M52" s="17" t="s">
        <v>1206</v>
      </c>
      <c r="N52" s="17" t="s">
        <v>1215</v>
      </c>
    </row>
    <row r="53" ht="25" customHeight="1" spans="1:14">
      <c r="A53" s="10"/>
      <c r="B53" s="10"/>
      <c r="C53" s="11" t="s">
        <v>1216</v>
      </c>
      <c r="D53" s="11" t="s">
        <v>415</v>
      </c>
      <c r="E53" s="11" t="s">
        <v>27</v>
      </c>
      <c r="F53" s="11" t="s">
        <v>20</v>
      </c>
      <c r="G53" s="10" t="s">
        <v>1217</v>
      </c>
      <c r="H53" s="10"/>
      <c r="I53" s="17" t="s">
        <v>1218</v>
      </c>
      <c r="J53" s="11" t="s">
        <v>21</v>
      </c>
      <c r="K53" s="11" t="s">
        <v>1027</v>
      </c>
      <c r="L53" s="56"/>
      <c r="M53" s="19"/>
      <c r="N53" s="19"/>
    </row>
    <row r="54" ht="25" customHeight="1" spans="1:14">
      <c r="A54" s="10"/>
      <c r="B54" s="10"/>
      <c r="C54" s="11" t="s">
        <v>1219</v>
      </c>
      <c r="D54" s="11" t="s">
        <v>1013</v>
      </c>
      <c r="E54" s="11" t="s">
        <v>18</v>
      </c>
      <c r="F54" s="11" t="s">
        <v>20</v>
      </c>
      <c r="G54" s="10" t="s">
        <v>730</v>
      </c>
      <c r="H54" s="10"/>
      <c r="I54" s="11" t="s">
        <v>1102</v>
      </c>
      <c r="J54" s="11" t="s">
        <v>34</v>
      </c>
      <c r="K54" s="11" t="s">
        <v>1027</v>
      </c>
      <c r="L54" s="57"/>
      <c r="M54" s="19"/>
      <c r="N54" s="19"/>
    </row>
    <row r="55" ht="22" customHeight="1" spans="1:14">
      <c r="A55" s="10">
        <v>25</v>
      </c>
      <c r="B55" s="11" t="s">
        <v>1220</v>
      </c>
      <c r="C55" s="11" t="s">
        <v>1220</v>
      </c>
      <c r="D55" s="10" t="s">
        <v>17</v>
      </c>
      <c r="E55" s="11" t="s">
        <v>18</v>
      </c>
      <c r="F55" s="11" t="s">
        <v>20</v>
      </c>
      <c r="G55" s="10" t="s">
        <v>1136</v>
      </c>
      <c r="H55" s="17" t="s">
        <v>1195</v>
      </c>
      <c r="I55" s="10" t="s">
        <v>1102</v>
      </c>
      <c r="J55" s="10" t="s">
        <v>21</v>
      </c>
      <c r="K55" s="11" t="s">
        <v>1027</v>
      </c>
      <c r="L55" s="54"/>
      <c r="M55" s="19">
        <v>3</v>
      </c>
      <c r="N55" s="17"/>
    </row>
    <row r="56" ht="22" customHeight="1" spans="1:14">
      <c r="A56" s="10"/>
      <c r="B56" s="11"/>
      <c r="C56" s="11" t="s">
        <v>1221</v>
      </c>
      <c r="D56" s="11" t="s">
        <v>415</v>
      </c>
      <c r="E56" s="11" t="s">
        <v>27</v>
      </c>
      <c r="F56" s="11" t="s">
        <v>20</v>
      </c>
      <c r="G56" s="10" t="s">
        <v>1222</v>
      </c>
      <c r="H56" s="10"/>
      <c r="I56" s="10" t="s">
        <v>1102</v>
      </c>
      <c r="J56" s="10" t="s">
        <v>21</v>
      </c>
      <c r="K56" s="11" t="s">
        <v>24</v>
      </c>
      <c r="L56" s="56"/>
      <c r="M56" s="19"/>
      <c r="N56" s="19"/>
    </row>
    <row r="57" ht="22" customHeight="1" spans="1:14">
      <c r="A57" s="10"/>
      <c r="B57" s="11"/>
      <c r="C57" s="11" t="s">
        <v>1223</v>
      </c>
      <c r="D57" s="11" t="s">
        <v>1013</v>
      </c>
      <c r="E57" s="11" t="s">
        <v>18</v>
      </c>
      <c r="F57" s="11" t="s">
        <v>20</v>
      </c>
      <c r="G57" s="10" t="s">
        <v>1224</v>
      </c>
      <c r="H57" s="10"/>
      <c r="I57" s="10" t="s">
        <v>1102</v>
      </c>
      <c r="J57" s="10" t="s">
        <v>34</v>
      </c>
      <c r="K57" s="11" t="s">
        <v>24</v>
      </c>
      <c r="L57" s="57"/>
      <c r="M57" s="19"/>
      <c r="N57" s="19"/>
    </row>
    <row r="58" ht="20" customHeight="1" spans="1:14">
      <c r="A58" s="10">
        <v>26</v>
      </c>
      <c r="B58" s="11" t="s">
        <v>438</v>
      </c>
      <c r="C58" s="11" t="s">
        <v>438</v>
      </c>
      <c r="D58" s="10" t="s">
        <v>17</v>
      </c>
      <c r="E58" s="11" t="s">
        <v>18</v>
      </c>
      <c r="F58" s="11" t="s">
        <v>20</v>
      </c>
      <c r="G58" s="10" t="s">
        <v>1225</v>
      </c>
      <c r="H58" s="17" t="s">
        <v>1226</v>
      </c>
      <c r="I58" s="10" t="s">
        <v>1102</v>
      </c>
      <c r="J58" s="10" t="s">
        <v>21</v>
      </c>
      <c r="K58" s="11" t="s">
        <v>24</v>
      </c>
      <c r="L58" s="54"/>
      <c r="M58" s="19">
        <v>3</v>
      </c>
      <c r="N58" s="17"/>
    </row>
    <row r="59" ht="20" customHeight="1" spans="1:14">
      <c r="A59" s="10"/>
      <c r="B59" s="10"/>
      <c r="C59" s="11" t="s">
        <v>1227</v>
      </c>
      <c r="D59" s="11" t="s">
        <v>415</v>
      </c>
      <c r="E59" s="11" t="s">
        <v>27</v>
      </c>
      <c r="F59" s="11" t="s">
        <v>20</v>
      </c>
      <c r="G59" s="10" t="s">
        <v>1228</v>
      </c>
      <c r="H59" s="10"/>
      <c r="I59" s="10" t="s">
        <v>1102</v>
      </c>
      <c r="J59" s="10" t="s">
        <v>21</v>
      </c>
      <c r="K59" s="11" t="s">
        <v>24</v>
      </c>
      <c r="L59" s="56"/>
      <c r="M59" s="19"/>
      <c r="N59" s="19"/>
    </row>
    <row r="60" ht="20" customHeight="1" spans="1:14">
      <c r="A60" s="10"/>
      <c r="B60" s="10"/>
      <c r="C60" s="11" t="s">
        <v>1229</v>
      </c>
      <c r="D60" s="11" t="s">
        <v>1016</v>
      </c>
      <c r="E60" s="11" t="s">
        <v>27</v>
      </c>
      <c r="F60" s="11" t="s">
        <v>20</v>
      </c>
      <c r="G60" s="10" t="s">
        <v>1230</v>
      </c>
      <c r="H60" s="10"/>
      <c r="I60" s="10" t="s">
        <v>1102</v>
      </c>
      <c r="J60" s="11" t="s">
        <v>21</v>
      </c>
      <c r="K60" s="11" t="s">
        <v>24</v>
      </c>
      <c r="L60" s="57"/>
      <c r="M60" s="19"/>
      <c r="N60" s="19"/>
    </row>
    <row r="61" ht="64" customHeight="1" spans="1:14">
      <c r="A61" s="10">
        <v>27</v>
      </c>
      <c r="B61" s="11" t="s">
        <v>1231</v>
      </c>
      <c r="C61" s="11" t="s">
        <v>1231</v>
      </c>
      <c r="D61" s="11" t="s">
        <v>1013</v>
      </c>
      <c r="E61" s="11" t="s">
        <v>18</v>
      </c>
      <c r="F61" s="11" t="s">
        <v>20</v>
      </c>
      <c r="G61" s="10" t="s">
        <v>1232</v>
      </c>
      <c r="H61" s="10"/>
      <c r="I61" s="10" t="s">
        <v>1102</v>
      </c>
      <c r="J61" s="11" t="s">
        <v>34</v>
      </c>
      <c r="K61" s="11" t="s">
        <v>24</v>
      </c>
      <c r="L61" s="17" t="s">
        <v>701</v>
      </c>
      <c r="M61" s="19">
        <v>2</v>
      </c>
      <c r="N61" s="19"/>
    </row>
    <row r="62" ht="28" customHeight="1" spans="1:14">
      <c r="A62" s="10">
        <v>28</v>
      </c>
      <c r="B62" s="11" t="s">
        <v>1233</v>
      </c>
      <c r="C62" s="11" t="s">
        <v>1233</v>
      </c>
      <c r="D62" s="11" t="s">
        <v>17</v>
      </c>
      <c r="E62" s="11" t="s">
        <v>18</v>
      </c>
      <c r="F62" s="11" t="s">
        <v>20</v>
      </c>
      <c r="G62" s="10" t="s">
        <v>1178</v>
      </c>
      <c r="H62" s="17" t="s">
        <v>1234</v>
      </c>
      <c r="I62" s="10" t="s">
        <v>1102</v>
      </c>
      <c r="J62" s="10" t="s">
        <v>21</v>
      </c>
      <c r="K62" s="11" t="s">
        <v>24</v>
      </c>
      <c r="L62" s="54"/>
      <c r="M62" s="19">
        <v>2</v>
      </c>
      <c r="N62" s="19"/>
    </row>
    <row r="63" ht="28" customHeight="1" spans="1:14">
      <c r="A63" s="10"/>
      <c r="B63" s="11"/>
      <c r="C63" s="11" t="s">
        <v>1235</v>
      </c>
      <c r="D63" s="11" t="s">
        <v>415</v>
      </c>
      <c r="E63" s="11" t="s">
        <v>27</v>
      </c>
      <c r="F63" s="11" t="s">
        <v>20</v>
      </c>
      <c r="G63" s="10" t="s">
        <v>1197</v>
      </c>
      <c r="H63" s="10"/>
      <c r="I63" s="10" t="s">
        <v>1102</v>
      </c>
      <c r="J63" s="10" t="s">
        <v>21</v>
      </c>
      <c r="K63" s="11" t="s">
        <v>24</v>
      </c>
      <c r="L63" s="57"/>
      <c r="M63" s="19"/>
      <c r="N63" s="19"/>
    </row>
    <row r="64" ht="18" customHeight="1" spans="1:14">
      <c r="A64" s="10">
        <v>29</v>
      </c>
      <c r="B64" s="11" t="s">
        <v>1236</v>
      </c>
      <c r="C64" s="11" t="s">
        <v>1236</v>
      </c>
      <c r="D64" s="11" t="s">
        <v>17</v>
      </c>
      <c r="E64" s="11" t="s">
        <v>18</v>
      </c>
      <c r="F64" s="11" t="s">
        <v>20</v>
      </c>
      <c r="G64" s="10" t="s">
        <v>1237</v>
      </c>
      <c r="H64" s="10"/>
      <c r="I64" s="10" t="s">
        <v>1102</v>
      </c>
      <c r="J64" s="10" t="s">
        <v>21</v>
      </c>
      <c r="K64" s="11" t="s">
        <v>24</v>
      </c>
      <c r="L64" s="54"/>
      <c r="M64" s="19">
        <v>4</v>
      </c>
      <c r="N64" s="19"/>
    </row>
    <row r="65" ht="18" customHeight="1" spans="1:14">
      <c r="A65" s="10"/>
      <c r="B65" s="11"/>
      <c r="C65" s="11" t="s">
        <v>1238</v>
      </c>
      <c r="D65" s="11" t="s">
        <v>415</v>
      </c>
      <c r="E65" s="11" t="s">
        <v>27</v>
      </c>
      <c r="F65" s="11" t="s">
        <v>20</v>
      </c>
      <c r="G65" s="10" t="s">
        <v>1239</v>
      </c>
      <c r="H65" s="10"/>
      <c r="I65" s="10" t="s">
        <v>1102</v>
      </c>
      <c r="J65" s="10" t="s">
        <v>21</v>
      </c>
      <c r="K65" s="11" t="s">
        <v>24</v>
      </c>
      <c r="L65" s="56"/>
      <c r="M65" s="19"/>
      <c r="N65" s="19"/>
    </row>
    <row r="66" ht="18" customHeight="1" spans="1:14">
      <c r="A66" s="10"/>
      <c r="B66" s="11"/>
      <c r="C66" s="11" t="s">
        <v>1240</v>
      </c>
      <c r="D66" s="11" t="s">
        <v>1013</v>
      </c>
      <c r="E66" s="11" t="s">
        <v>18</v>
      </c>
      <c r="F66" s="11" t="s">
        <v>20</v>
      </c>
      <c r="G66" s="10" t="s">
        <v>1241</v>
      </c>
      <c r="H66" s="10"/>
      <c r="I66" s="10" t="s">
        <v>1102</v>
      </c>
      <c r="J66" s="10" t="s">
        <v>34</v>
      </c>
      <c r="K66" s="11" t="s">
        <v>24</v>
      </c>
      <c r="L66" s="56"/>
      <c r="M66" s="19"/>
      <c r="N66" s="19"/>
    </row>
    <row r="67" ht="18" customHeight="1" spans="1:14">
      <c r="A67" s="10"/>
      <c r="B67" s="11"/>
      <c r="C67" s="11" t="s">
        <v>1242</v>
      </c>
      <c r="D67" s="11" t="s">
        <v>1016</v>
      </c>
      <c r="E67" s="11" t="s">
        <v>27</v>
      </c>
      <c r="F67" s="11" t="s">
        <v>20</v>
      </c>
      <c r="G67" s="10" t="s">
        <v>1243</v>
      </c>
      <c r="H67" s="10"/>
      <c r="I67" s="10" t="s">
        <v>1102</v>
      </c>
      <c r="J67" s="10" t="s">
        <v>34</v>
      </c>
      <c r="K67" s="11" t="s">
        <v>24</v>
      </c>
      <c r="L67" s="57"/>
      <c r="M67" s="19"/>
      <c r="N67" s="19"/>
    </row>
    <row r="68" ht="21" customHeight="1" spans="1:14">
      <c r="A68" s="10">
        <v>30</v>
      </c>
      <c r="B68" s="11" t="s">
        <v>1244</v>
      </c>
      <c r="C68" s="11" t="s">
        <v>1244</v>
      </c>
      <c r="D68" s="10" t="s">
        <v>17</v>
      </c>
      <c r="E68" s="11" t="s">
        <v>27</v>
      </c>
      <c r="F68" s="11" t="s">
        <v>20</v>
      </c>
      <c r="G68" s="10" t="s">
        <v>1222</v>
      </c>
      <c r="H68" s="10"/>
      <c r="I68" s="10" t="s">
        <v>1102</v>
      </c>
      <c r="J68" s="10" t="s">
        <v>1011</v>
      </c>
      <c r="K68" s="11" t="s">
        <v>24</v>
      </c>
      <c r="L68" s="54" t="s">
        <v>833</v>
      </c>
      <c r="M68" s="19">
        <v>4</v>
      </c>
      <c r="N68" s="19"/>
    </row>
    <row r="69" ht="20" customHeight="1" spans="1:14">
      <c r="A69" s="10"/>
      <c r="B69" s="11"/>
      <c r="C69" s="11" t="s">
        <v>1245</v>
      </c>
      <c r="D69" s="11" t="s">
        <v>1013</v>
      </c>
      <c r="E69" s="11" t="s">
        <v>18</v>
      </c>
      <c r="F69" s="11" t="s">
        <v>20</v>
      </c>
      <c r="G69" s="10" t="s">
        <v>1246</v>
      </c>
      <c r="H69" s="10"/>
      <c r="I69" s="10" t="s">
        <v>1102</v>
      </c>
      <c r="J69" s="10" t="s">
        <v>34</v>
      </c>
      <c r="K69" s="11" t="s">
        <v>24</v>
      </c>
      <c r="L69" s="56"/>
      <c r="M69" s="19"/>
      <c r="N69" s="19"/>
    </row>
    <row r="70" ht="27" customHeight="1" spans="1:14">
      <c r="A70" s="10"/>
      <c r="B70" s="11"/>
      <c r="C70" s="11" t="s">
        <v>1247</v>
      </c>
      <c r="D70" s="11" t="s">
        <v>1016</v>
      </c>
      <c r="E70" s="11" t="s">
        <v>27</v>
      </c>
      <c r="F70" s="11" t="s">
        <v>20</v>
      </c>
      <c r="G70" s="10" t="s">
        <v>1142</v>
      </c>
      <c r="H70" s="10"/>
      <c r="I70" s="10" t="s">
        <v>1102</v>
      </c>
      <c r="J70" s="11" t="s">
        <v>34</v>
      </c>
      <c r="K70" s="11" t="s">
        <v>24</v>
      </c>
      <c r="L70" s="57"/>
      <c r="M70" s="19"/>
      <c r="N70" s="19"/>
    </row>
    <row r="71" ht="41" customHeight="1" spans="1:14">
      <c r="A71" s="10">
        <v>31</v>
      </c>
      <c r="B71" s="11" t="s">
        <v>1248</v>
      </c>
      <c r="C71" s="11" t="s">
        <v>1248</v>
      </c>
      <c r="D71" s="10" t="s">
        <v>17</v>
      </c>
      <c r="E71" s="11" t="s">
        <v>18</v>
      </c>
      <c r="F71" s="11" t="s">
        <v>20</v>
      </c>
      <c r="G71" s="10" t="s">
        <v>1249</v>
      </c>
      <c r="H71" s="17" t="s">
        <v>1250</v>
      </c>
      <c r="I71" s="10" t="s">
        <v>1102</v>
      </c>
      <c r="J71" s="10" t="s">
        <v>21</v>
      </c>
      <c r="K71" s="11" t="s">
        <v>24</v>
      </c>
      <c r="L71" s="54"/>
      <c r="M71" s="19">
        <v>3</v>
      </c>
      <c r="N71" s="73"/>
    </row>
    <row r="72" ht="28" customHeight="1" spans="1:14">
      <c r="A72" s="10"/>
      <c r="B72" s="10"/>
      <c r="C72" s="11" t="s">
        <v>1251</v>
      </c>
      <c r="D72" s="11" t="s">
        <v>415</v>
      </c>
      <c r="E72" s="11" t="s">
        <v>27</v>
      </c>
      <c r="F72" s="11" t="s">
        <v>20</v>
      </c>
      <c r="G72" s="10" t="s">
        <v>1252</v>
      </c>
      <c r="H72" s="10"/>
      <c r="I72" s="10" t="s">
        <v>1102</v>
      </c>
      <c r="J72" s="10" t="s">
        <v>21</v>
      </c>
      <c r="K72" s="11" t="s">
        <v>24</v>
      </c>
      <c r="L72" s="56"/>
      <c r="M72" s="19"/>
      <c r="N72" s="75"/>
    </row>
    <row r="73" customHeight="1" spans="1:14">
      <c r="A73" s="10"/>
      <c r="B73" s="10"/>
      <c r="C73" s="11" t="s">
        <v>1253</v>
      </c>
      <c r="D73" s="11" t="s">
        <v>1013</v>
      </c>
      <c r="E73" s="11" t="s">
        <v>18</v>
      </c>
      <c r="F73" s="11" t="s">
        <v>20</v>
      </c>
      <c r="G73" s="10" t="s">
        <v>292</v>
      </c>
      <c r="H73" s="10"/>
      <c r="I73" s="10" t="s">
        <v>1102</v>
      </c>
      <c r="J73" s="11" t="s">
        <v>34</v>
      </c>
      <c r="K73" s="11" t="s">
        <v>24</v>
      </c>
      <c r="L73" s="57"/>
      <c r="M73" s="19"/>
      <c r="N73" s="75"/>
    </row>
    <row r="74" ht="28" customHeight="1" spans="1:14">
      <c r="A74" s="10">
        <v>32</v>
      </c>
      <c r="B74" s="11" t="s">
        <v>1254</v>
      </c>
      <c r="C74" s="11" t="s">
        <v>1254</v>
      </c>
      <c r="D74" s="10" t="s">
        <v>17</v>
      </c>
      <c r="E74" s="11" t="s">
        <v>18</v>
      </c>
      <c r="F74" s="11" t="s">
        <v>20</v>
      </c>
      <c r="G74" s="10" t="s">
        <v>1255</v>
      </c>
      <c r="H74" s="10"/>
      <c r="I74" s="10" t="s">
        <v>1102</v>
      </c>
      <c r="J74" s="10" t="s">
        <v>21</v>
      </c>
      <c r="K74" s="11" t="s">
        <v>1027</v>
      </c>
      <c r="L74" s="54"/>
      <c r="M74" s="17" t="s">
        <v>1256</v>
      </c>
      <c r="N74" s="17" t="s">
        <v>1257</v>
      </c>
    </row>
    <row r="75" ht="28" customHeight="1" spans="1:14">
      <c r="A75" s="10"/>
      <c r="B75" s="10"/>
      <c r="C75" s="11" t="s">
        <v>1258</v>
      </c>
      <c r="D75" s="11" t="s">
        <v>415</v>
      </c>
      <c r="E75" s="11" t="s">
        <v>27</v>
      </c>
      <c r="F75" s="11" t="s">
        <v>20</v>
      </c>
      <c r="G75" s="10" t="s">
        <v>1024</v>
      </c>
      <c r="H75" s="10"/>
      <c r="I75" s="10" t="s">
        <v>1102</v>
      </c>
      <c r="J75" s="10" t="s">
        <v>21</v>
      </c>
      <c r="K75" s="11" t="s">
        <v>1027</v>
      </c>
      <c r="L75" s="56"/>
      <c r="M75" s="19"/>
      <c r="N75" s="19"/>
    </row>
    <row r="76" ht="28" customHeight="1" spans="1:14">
      <c r="A76" s="10"/>
      <c r="B76" s="10"/>
      <c r="C76" s="11" t="s">
        <v>1259</v>
      </c>
      <c r="D76" s="11" t="s">
        <v>1013</v>
      </c>
      <c r="E76" s="11" t="s">
        <v>18</v>
      </c>
      <c r="F76" s="11" t="s">
        <v>20</v>
      </c>
      <c r="G76" s="10" t="s">
        <v>649</v>
      </c>
      <c r="H76" s="10"/>
      <c r="I76" s="10" t="s">
        <v>1102</v>
      </c>
      <c r="J76" s="11" t="s">
        <v>34</v>
      </c>
      <c r="K76" s="11" t="s">
        <v>24</v>
      </c>
      <c r="L76" s="56"/>
      <c r="M76" s="19"/>
      <c r="N76" s="19"/>
    </row>
    <row r="77" ht="28" customHeight="1" spans="1:14">
      <c r="A77" s="10"/>
      <c r="B77" s="10"/>
      <c r="C77" s="11" t="s">
        <v>1260</v>
      </c>
      <c r="D77" s="11" t="s">
        <v>1016</v>
      </c>
      <c r="E77" s="11" t="s">
        <v>27</v>
      </c>
      <c r="F77" s="11" t="s">
        <v>20</v>
      </c>
      <c r="G77" s="10" t="s">
        <v>1261</v>
      </c>
      <c r="H77" s="10"/>
      <c r="I77" s="10" t="s">
        <v>1102</v>
      </c>
      <c r="J77" s="11" t="s">
        <v>34</v>
      </c>
      <c r="K77" s="11" t="s">
        <v>1027</v>
      </c>
      <c r="L77" s="57"/>
      <c r="M77" s="19"/>
      <c r="N77" s="19"/>
    </row>
    <row r="78" ht="33" customHeight="1" spans="1:14">
      <c r="A78" s="10">
        <v>33</v>
      </c>
      <c r="B78" s="11" t="s">
        <v>1262</v>
      </c>
      <c r="C78" s="11" t="s">
        <v>1262</v>
      </c>
      <c r="D78" s="10" t="s">
        <v>17</v>
      </c>
      <c r="E78" s="11" t="s">
        <v>18</v>
      </c>
      <c r="F78" s="11" t="s">
        <v>20</v>
      </c>
      <c r="G78" s="10" t="s">
        <v>1052</v>
      </c>
      <c r="H78" s="17" t="s">
        <v>1263</v>
      </c>
      <c r="I78" s="10" t="s">
        <v>1102</v>
      </c>
      <c r="J78" s="10" t="s">
        <v>21</v>
      </c>
      <c r="K78" s="11" t="s">
        <v>24</v>
      </c>
      <c r="L78" s="54"/>
      <c r="M78" s="10">
        <v>2</v>
      </c>
      <c r="N78" s="10"/>
    </row>
    <row r="79" ht="33" customHeight="1" spans="1:14">
      <c r="A79" s="10"/>
      <c r="B79" s="11"/>
      <c r="C79" s="11" t="s">
        <v>1264</v>
      </c>
      <c r="D79" s="11" t="s">
        <v>415</v>
      </c>
      <c r="E79" s="11" t="s">
        <v>27</v>
      </c>
      <c r="F79" s="11" t="s">
        <v>20</v>
      </c>
      <c r="G79" s="10" t="s">
        <v>1265</v>
      </c>
      <c r="H79" s="17"/>
      <c r="I79" s="10" t="s">
        <v>1102</v>
      </c>
      <c r="J79" s="10" t="s">
        <v>21</v>
      </c>
      <c r="K79" s="11" t="s">
        <v>24</v>
      </c>
      <c r="L79" s="57"/>
      <c r="M79" s="10"/>
      <c r="N79" s="10"/>
    </row>
    <row r="80" ht="17" customHeight="1" spans="1:14">
      <c r="A80" s="10">
        <v>34</v>
      </c>
      <c r="B80" s="11" t="s">
        <v>1266</v>
      </c>
      <c r="C80" s="11" t="s">
        <v>1266</v>
      </c>
      <c r="D80" s="10" t="s">
        <v>17</v>
      </c>
      <c r="E80" s="11" t="s">
        <v>18</v>
      </c>
      <c r="F80" s="11" t="s">
        <v>20</v>
      </c>
      <c r="G80" s="10" t="s">
        <v>1267</v>
      </c>
      <c r="H80" s="17"/>
      <c r="I80" s="10" t="s">
        <v>1102</v>
      </c>
      <c r="J80" s="10" t="s">
        <v>21</v>
      </c>
      <c r="K80" s="11" t="s">
        <v>24</v>
      </c>
      <c r="L80" s="54"/>
      <c r="M80" s="10">
        <v>4</v>
      </c>
      <c r="N80" s="10"/>
    </row>
    <row r="81" ht="17" customHeight="1" spans="1:14">
      <c r="A81" s="10"/>
      <c r="B81" s="10"/>
      <c r="C81" s="11" t="s">
        <v>1268</v>
      </c>
      <c r="D81" s="11" t="s">
        <v>415</v>
      </c>
      <c r="E81" s="11" t="s">
        <v>27</v>
      </c>
      <c r="F81" s="11" t="s">
        <v>20</v>
      </c>
      <c r="G81" s="10" t="s">
        <v>1116</v>
      </c>
      <c r="H81" s="17"/>
      <c r="I81" s="10" t="s">
        <v>1102</v>
      </c>
      <c r="J81" s="10" t="s">
        <v>21</v>
      </c>
      <c r="K81" s="11" t="s">
        <v>24</v>
      </c>
      <c r="L81" s="56"/>
      <c r="M81" s="10"/>
      <c r="N81" s="10"/>
    </row>
    <row r="82" ht="17" customHeight="1" spans="1:14">
      <c r="A82" s="10"/>
      <c r="B82" s="10"/>
      <c r="C82" s="11" t="s">
        <v>1269</v>
      </c>
      <c r="D82" s="11" t="s">
        <v>1013</v>
      </c>
      <c r="E82" s="11" t="s">
        <v>18</v>
      </c>
      <c r="F82" s="11" t="s">
        <v>20</v>
      </c>
      <c r="G82" s="10" t="s">
        <v>1070</v>
      </c>
      <c r="H82" s="17"/>
      <c r="I82" s="10" t="s">
        <v>1102</v>
      </c>
      <c r="J82" s="10" t="s">
        <v>34</v>
      </c>
      <c r="K82" s="11" t="s">
        <v>24</v>
      </c>
      <c r="L82" s="56"/>
      <c r="M82" s="10"/>
      <c r="N82" s="10"/>
    </row>
    <row r="83" ht="17" customHeight="1" spans="1:14">
      <c r="A83" s="10"/>
      <c r="B83" s="10"/>
      <c r="C83" s="11" t="s">
        <v>300</v>
      </c>
      <c r="D83" s="11" t="s">
        <v>1016</v>
      </c>
      <c r="E83" s="11" t="s">
        <v>27</v>
      </c>
      <c r="F83" s="11" t="s">
        <v>20</v>
      </c>
      <c r="G83" s="10" t="s">
        <v>1270</v>
      </c>
      <c r="H83" s="17"/>
      <c r="I83" s="10" t="s">
        <v>1102</v>
      </c>
      <c r="J83" s="10" t="s">
        <v>34</v>
      </c>
      <c r="K83" s="11" t="s">
        <v>24</v>
      </c>
      <c r="L83" s="57"/>
      <c r="M83" s="10"/>
      <c r="N83" s="10"/>
    </row>
    <row r="84" ht="17" customHeight="1" spans="1:14">
      <c r="A84" s="10">
        <v>35</v>
      </c>
      <c r="B84" s="11" t="s">
        <v>1271</v>
      </c>
      <c r="C84" s="11" t="s">
        <v>1271</v>
      </c>
      <c r="D84" s="10" t="s">
        <v>17</v>
      </c>
      <c r="E84" s="11" t="s">
        <v>18</v>
      </c>
      <c r="F84" s="11" t="s">
        <v>20</v>
      </c>
      <c r="G84" s="10" t="s">
        <v>1272</v>
      </c>
      <c r="H84" s="17"/>
      <c r="I84" s="10" t="s">
        <v>1102</v>
      </c>
      <c r="J84" s="10" t="s">
        <v>21</v>
      </c>
      <c r="K84" s="11" t="s">
        <v>1027</v>
      </c>
      <c r="L84" s="54"/>
      <c r="M84" s="17" t="s">
        <v>1273</v>
      </c>
      <c r="N84" s="17"/>
    </row>
    <row r="85" ht="17" customHeight="1" spans="1:14">
      <c r="A85" s="10"/>
      <c r="B85" s="10"/>
      <c r="C85" s="11" t="s">
        <v>1274</v>
      </c>
      <c r="D85" s="11" t="s">
        <v>415</v>
      </c>
      <c r="E85" s="11" t="s">
        <v>27</v>
      </c>
      <c r="F85" s="11" t="s">
        <v>20</v>
      </c>
      <c r="G85" s="10" t="s">
        <v>1275</v>
      </c>
      <c r="H85" s="17"/>
      <c r="I85" s="10" t="s">
        <v>1102</v>
      </c>
      <c r="J85" s="10" t="s">
        <v>21</v>
      </c>
      <c r="K85" s="11" t="s">
        <v>1027</v>
      </c>
      <c r="L85" s="56"/>
      <c r="M85" s="10"/>
      <c r="N85" s="19"/>
    </row>
    <row r="86" ht="17" customHeight="1" spans="1:14">
      <c r="A86" s="10"/>
      <c r="B86" s="10"/>
      <c r="C86" s="11" t="s">
        <v>1276</v>
      </c>
      <c r="D86" s="11" t="s">
        <v>1013</v>
      </c>
      <c r="E86" s="11" t="s">
        <v>18</v>
      </c>
      <c r="F86" s="11" t="s">
        <v>20</v>
      </c>
      <c r="G86" s="10" t="s">
        <v>1277</v>
      </c>
      <c r="H86" s="17"/>
      <c r="I86" s="10" t="s">
        <v>1102</v>
      </c>
      <c r="J86" s="10" t="s">
        <v>34</v>
      </c>
      <c r="K86" s="11" t="s">
        <v>24</v>
      </c>
      <c r="L86" s="56"/>
      <c r="M86" s="10"/>
      <c r="N86" s="19"/>
    </row>
    <row r="87" ht="17" customHeight="1" spans="1:14">
      <c r="A87" s="10"/>
      <c r="B87" s="10"/>
      <c r="C87" s="11" t="s">
        <v>1278</v>
      </c>
      <c r="D87" s="11" t="s">
        <v>1016</v>
      </c>
      <c r="E87" s="11" t="s">
        <v>27</v>
      </c>
      <c r="F87" s="11" t="s">
        <v>20</v>
      </c>
      <c r="G87" s="10" t="s">
        <v>1279</v>
      </c>
      <c r="H87" s="17"/>
      <c r="I87" s="10" t="s">
        <v>1102</v>
      </c>
      <c r="J87" s="10" t="s">
        <v>34</v>
      </c>
      <c r="K87" s="11" t="s">
        <v>1027</v>
      </c>
      <c r="L87" s="57"/>
      <c r="M87" s="10"/>
      <c r="N87" s="19"/>
    </row>
    <row r="88" ht="51" customHeight="1" spans="1:14">
      <c r="A88" s="10">
        <v>36</v>
      </c>
      <c r="B88" s="11" t="s">
        <v>1280</v>
      </c>
      <c r="C88" s="11" t="s">
        <v>1280</v>
      </c>
      <c r="D88" s="10" t="s">
        <v>17</v>
      </c>
      <c r="E88" s="11" t="s">
        <v>18</v>
      </c>
      <c r="F88" s="11" t="s">
        <v>20</v>
      </c>
      <c r="G88" s="10" t="s">
        <v>1194</v>
      </c>
      <c r="H88" s="17" t="s">
        <v>1281</v>
      </c>
      <c r="I88" s="10" t="s">
        <v>1102</v>
      </c>
      <c r="J88" s="10" t="s">
        <v>21</v>
      </c>
      <c r="K88" s="11" t="s">
        <v>24</v>
      </c>
      <c r="L88" s="17" t="s">
        <v>710</v>
      </c>
      <c r="M88" s="10">
        <v>2</v>
      </c>
      <c r="N88" s="11" t="s">
        <v>1282</v>
      </c>
    </row>
    <row r="89" customHeight="1" spans="1:14">
      <c r="A89" s="10">
        <v>37</v>
      </c>
      <c r="B89" s="11" t="s">
        <v>1283</v>
      </c>
      <c r="C89" s="11" t="s">
        <v>1283</v>
      </c>
      <c r="D89" s="10" t="s">
        <v>17</v>
      </c>
      <c r="E89" s="11" t="s">
        <v>18</v>
      </c>
      <c r="F89" s="11" t="s">
        <v>20</v>
      </c>
      <c r="G89" s="10" t="s">
        <v>1267</v>
      </c>
      <c r="H89" s="10"/>
      <c r="I89" s="10" t="s">
        <v>1102</v>
      </c>
      <c r="J89" s="10" t="s">
        <v>21</v>
      </c>
      <c r="K89" s="11" t="s">
        <v>24</v>
      </c>
      <c r="L89" s="54"/>
      <c r="M89" s="10">
        <v>4</v>
      </c>
      <c r="N89" s="17"/>
    </row>
    <row r="90" customHeight="1" spans="1:14">
      <c r="A90" s="10"/>
      <c r="B90" s="11"/>
      <c r="C90" s="11" t="s">
        <v>1284</v>
      </c>
      <c r="D90" s="11" t="s">
        <v>415</v>
      </c>
      <c r="E90" s="11" t="s">
        <v>27</v>
      </c>
      <c r="F90" s="11" t="s">
        <v>20</v>
      </c>
      <c r="G90" s="10" t="s">
        <v>1024</v>
      </c>
      <c r="H90" s="10"/>
      <c r="I90" s="10" t="s">
        <v>1102</v>
      </c>
      <c r="J90" s="10" t="s">
        <v>21</v>
      </c>
      <c r="K90" s="11" t="s">
        <v>24</v>
      </c>
      <c r="L90" s="56"/>
      <c r="M90" s="10"/>
      <c r="N90" s="19"/>
    </row>
    <row r="91" customHeight="1" spans="1:14">
      <c r="A91" s="10"/>
      <c r="B91" s="11"/>
      <c r="C91" s="11" t="s">
        <v>1285</v>
      </c>
      <c r="D91" s="11" t="s">
        <v>1016</v>
      </c>
      <c r="E91" s="11" t="s">
        <v>27</v>
      </c>
      <c r="F91" s="11" t="s">
        <v>20</v>
      </c>
      <c r="G91" s="10" t="s">
        <v>1286</v>
      </c>
      <c r="H91" s="10"/>
      <c r="I91" s="10" t="s">
        <v>1102</v>
      </c>
      <c r="J91" s="10" t="s">
        <v>34</v>
      </c>
      <c r="K91" s="11" t="s">
        <v>24</v>
      </c>
      <c r="L91" s="56"/>
      <c r="M91" s="10"/>
      <c r="N91" s="19"/>
    </row>
    <row r="92" customHeight="1" spans="1:14">
      <c r="A92" s="10"/>
      <c r="B92" s="11"/>
      <c r="C92" s="11" t="s">
        <v>1287</v>
      </c>
      <c r="D92" s="11" t="s">
        <v>1016</v>
      </c>
      <c r="E92" s="11" t="s">
        <v>27</v>
      </c>
      <c r="F92" s="11" t="s">
        <v>20</v>
      </c>
      <c r="G92" s="10" t="s">
        <v>1288</v>
      </c>
      <c r="H92" s="10"/>
      <c r="I92" s="10" t="s">
        <v>1102</v>
      </c>
      <c r="J92" s="10" t="s">
        <v>34</v>
      </c>
      <c r="K92" s="11" t="s">
        <v>24</v>
      </c>
      <c r="L92" s="57"/>
      <c r="M92" s="10"/>
      <c r="N92" s="19"/>
    </row>
    <row r="93" customHeight="1" spans="1:14">
      <c r="A93" s="10">
        <v>38</v>
      </c>
      <c r="B93" s="11" t="s">
        <v>1289</v>
      </c>
      <c r="C93" s="11" t="s">
        <v>1289</v>
      </c>
      <c r="D93" s="11" t="s">
        <v>17</v>
      </c>
      <c r="E93" s="11" t="s">
        <v>18</v>
      </c>
      <c r="F93" s="11" t="s">
        <v>20</v>
      </c>
      <c r="G93" s="10" t="s">
        <v>1178</v>
      </c>
      <c r="H93" s="17" t="s">
        <v>1290</v>
      </c>
      <c r="I93" s="10" t="s">
        <v>1102</v>
      </c>
      <c r="J93" s="10" t="s">
        <v>21</v>
      </c>
      <c r="K93" s="11" t="s">
        <v>1027</v>
      </c>
      <c r="L93" s="54"/>
      <c r="M93" s="17">
        <v>0</v>
      </c>
      <c r="N93" s="17" t="s">
        <v>1153</v>
      </c>
    </row>
    <row r="94" customHeight="1" spans="1:14">
      <c r="A94" s="10"/>
      <c r="B94" s="10"/>
      <c r="C94" s="11" t="s">
        <v>1291</v>
      </c>
      <c r="D94" s="11" t="s">
        <v>415</v>
      </c>
      <c r="E94" s="11" t="s">
        <v>27</v>
      </c>
      <c r="F94" s="11" t="s">
        <v>20</v>
      </c>
      <c r="G94" s="10" t="s">
        <v>1146</v>
      </c>
      <c r="H94" s="10"/>
      <c r="I94" s="10" t="s">
        <v>1102</v>
      </c>
      <c r="J94" s="10" t="s">
        <v>21</v>
      </c>
      <c r="K94" s="11" t="s">
        <v>1027</v>
      </c>
      <c r="L94" s="56"/>
      <c r="M94" s="19"/>
      <c r="N94" s="19"/>
    </row>
    <row r="95" customHeight="1" spans="1:14">
      <c r="A95" s="10"/>
      <c r="B95" s="10"/>
      <c r="C95" s="11" t="s">
        <v>1292</v>
      </c>
      <c r="D95" s="11" t="s">
        <v>1016</v>
      </c>
      <c r="E95" s="11" t="s">
        <v>27</v>
      </c>
      <c r="F95" s="11" t="s">
        <v>20</v>
      </c>
      <c r="G95" s="10" t="s">
        <v>1293</v>
      </c>
      <c r="H95" s="10"/>
      <c r="I95" s="10" t="s">
        <v>1102</v>
      </c>
      <c r="J95" s="10" t="s">
        <v>21</v>
      </c>
      <c r="K95" s="11" t="s">
        <v>1027</v>
      </c>
      <c r="L95" s="57"/>
      <c r="M95" s="19"/>
      <c r="N95" s="19"/>
    </row>
    <row r="96" customHeight="1" spans="1:14">
      <c r="A96" s="10">
        <v>39</v>
      </c>
      <c r="B96" s="11" t="s">
        <v>1294</v>
      </c>
      <c r="C96" s="11" t="s">
        <v>1294</v>
      </c>
      <c r="D96" s="10" t="s">
        <v>17</v>
      </c>
      <c r="E96" s="11" t="s">
        <v>18</v>
      </c>
      <c r="F96" s="11" t="s">
        <v>20</v>
      </c>
      <c r="G96" s="10" t="s">
        <v>1295</v>
      </c>
      <c r="H96" s="10"/>
      <c r="I96" s="10" t="s">
        <v>1102</v>
      </c>
      <c r="J96" s="10" t="s">
        <v>21</v>
      </c>
      <c r="K96" s="11" t="s">
        <v>24</v>
      </c>
      <c r="L96" s="54"/>
      <c r="M96" s="10">
        <v>4</v>
      </c>
      <c r="N96" s="10"/>
    </row>
    <row r="97" customHeight="1" spans="1:14">
      <c r="A97" s="10"/>
      <c r="B97" s="10"/>
      <c r="C97" s="11" t="s">
        <v>1296</v>
      </c>
      <c r="D97" s="11" t="s">
        <v>415</v>
      </c>
      <c r="E97" s="11" t="s">
        <v>27</v>
      </c>
      <c r="F97" s="11" t="s">
        <v>20</v>
      </c>
      <c r="G97" s="10" t="s">
        <v>1297</v>
      </c>
      <c r="H97" s="10"/>
      <c r="I97" s="10" t="s">
        <v>1102</v>
      </c>
      <c r="J97" s="10" t="s">
        <v>21</v>
      </c>
      <c r="K97" s="11" t="s">
        <v>24</v>
      </c>
      <c r="L97" s="56"/>
      <c r="M97" s="10"/>
      <c r="N97" s="10"/>
    </row>
    <row r="98" customHeight="1" spans="1:14">
      <c r="A98" s="10"/>
      <c r="B98" s="10"/>
      <c r="C98" s="11" t="s">
        <v>1298</v>
      </c>
      <c r="D98" s="11" t="s">
        <v>1013</v>
      </c>
      <c r="E98" s="11" t="s">
        <v>18</v>
      </c>
      <c r="F98" s="11" t="s">
        <v>20</v>
      </c>
      <c r="G98" s="10" t="s">
        <v>138</v>
      </c>
      <c r="H98" s="10"/>
      <c r="I98" s="10" t="s">
        <v>1102</v>
      </c>
      <c r="J98" s="11" t="s">
        <v>34</v>
      </c>
      <c r="K98" s="11" t="s">
        <v>24</v>
      </c>
      <c r="L98" s="56"/>
      <c r="M98" s="10"/>
      <c r="N98" s="10"/>
    </row>
    <row r="99" customHeight="1" spans="1:14">
      <c r="A99" s="10"/>
      <c r="B99" s="10"/>
      <c r="C99" s="11" t="s">
        <v>1299</v>
      </c>
      <c r="D99" s="11" t="s">
        <v>1013</v>
      </c>
      <c r="E99" s="11" t="s">
        <v>18</v>
      </c>
      <c r="F99" s="11" t="s">
        <v>20</v>
      </c>
      <c r="G99" s="10" t="s">
        <v>1300</v>
      </c>
      <c r="H99" s="10"/>
      <c r="I99" s="10" t="s">
        <v>1102</v>
      </c>
      <c r="J99" s="10" t="s">
        <v>34</v>
      </c>
      <c r="K99" s="11" t="s">
        <v>24</v>
      </c>
      <c r="L99" s="57"/>
      <c r="M99" s="10"/>
      <c r="N99" s="10"/>
    </row>
    <row r="100" ht="42" customHeight="1" spans="1:14">
      <c r="A100" s="10">
        <v>40</v>
      </c>
      <c r="B100" s="11" t="s">
        <v>1301</v>
      </c>
      <c r="C100" s="11" t="s">
        <v>1301</v>
      </c>
      <c r="D100" s="11" t="s">
        <v>17</v>
      </c>
      <c r="E100" s="11" t="s">
        <v>27</v>
      </c>
      <c r="F100" s="11" t="s">
        <v>20</v>
      </c>
      <c r="G100" s="10" t="s">
        <v>1302</v>
      </c>
      <c r="H100" s="17" t="s">
        <v>1303</v>
      </c>
      <c r="I100" s="11" t="s">
        <v>1102</v>
      </c>
      <c r="J100" s="11" t="s">
        <v>21</v>
      </c>
      <c r="K100" s="11" t="s">
        <v>24</v>
      </c>
      <c r="L100" s="54"/>
      <c r="M100" s="60">
        <v>2</v>
      </c>
      <c r="N100" s="60"/>
    </row>
    <row r="101" ht="40" customHeight="1" spans="1:14">
      <c r="A101" s="10"/>
      <c r="B101" s="10"/>
      <c r="C101" s="11" t="s">
        <v>1304</v>
      </c>
      <c r="D101" s="11" t="s">
        <v>415</v>
      </c>
      <c r="E101" s="11" t="s">
        <v>18</v>
      </c>
      <c r="F101" s="11" t="s">
        <v>135</v>
      </c>
      <c r="G101" s="10" t="s">
        <v>1305</v>
      </c>
      <c r="H101" s="10"/>
      <c r="I101" s="17" t="s">
        <v>1306</v>
      </c>
      <c r="J101" s="11" t="s">
        <v>21</v>
      </c>
      <c r="K101" s="11" t="s">
        <v>24</v>
      </c>
      <c r="L101" s="57"/>
      <c r="M101" s="59"/>
      <c r="N101" s="59"/>
    </row>
    <row r="102" customHeight="1" spans="1:14">
      <c r="A102" s="10">
        <v>41</v>
      </c>
      <c r="B102" s="11" t="s">
        <v>1307</v>
      </c>
      <c r="C102" s="11" t="s">
        <v>1307</v>
      </c>
      <c r="D102" s="10" t="s">
        <v>17</v>
      </c>
      <c r="E102" s="11" t="s">
        <v>18</v>
      </c>
      <c r="F102" s="11" t="s">
        <v>20</v>
      </c>
      <c r="G102" s="10" t="s">
        <v>1308</v>
      </c>
      <c r="H102" s="17" t="s">
        <v>1309</v>
      </c>
      <c r="I102" s="10" t="s">
        <v>1102</v>
      </c>
      <c r="J102" s="10" t="s">
        <v>21</v>
      </c>
      <c r="K102" s="11" t="s">
        <v>24</v>
      </c>
      <c r="L102" s="54"/>
      <c r="M102" s="10">
        <v>5</v>
      </c>
      <c r="N102" s="10"/>
    </row>
    <row r="103" customHeight="1" spans="1:14">
      <c r="A103" s="10"/>
      <c r="B103" s="10"/>
      <c r="C103" s="11" t="s">
        <v>1310</v>
      </c>
      <c r="D103" s="11" t="s">
        <v>415</v>
      </c>
      <c r="E103" s="11" t="s">
        <v>27</v>
      </c>
      <c r="F103" s="11" t="s">
        <v>20</v>
      </c>
      <c r="G103" s="10" t="s">
        <v>1311</v>
      </c>
      <c r="H103" s="10"/>
      <c r="I103" s="10" t="s">
        <v>1102</v>
      </c>
      <c r="J103" s="10" t="s">
        <v>21</v>
      </c>
      <c r="K103" s="11" t="s">
        <v>24</v>
      </c>
      <c r="L103" s="56"/>
      <c r="M103" s="10"/>
      <c r="N103" s="10"/>
    </row>
    <row r="104" customHeight="1" spans="1:14">
      <c r="A104" s="10"/>
      <c r="B104" s="10"/>
      <c r="C104" s="11" t="s">
        <v>1312</v>
      </c>
      <c r="D104" s="11" t="s">
        <v>1013</v>
      </c>
      <c r="E104" s="11" t="s">
        <v>18</v>
      </c>
      <c r="F104" s="11" t="s">
        <v>20</v>
      </c>
      <c r="G104" s="10" t="s">
        <v>1313</v>
      </c>
      <c r="H104" s="10"/>
      <c r="I104" s="10" t="s">
        <v>1102</v>
      </c>
      <c r="J104" s="10" t="s">
        <v>34</v>
      </c>
      <c r="K104" s="11" t="s">
        <v>24</v>
      </c>
      <c r="L104" s="56"/>
      <c r="M104" s="10"/>
      <c r="N104" s="10"/>
    </row>
    <row r="105" customHeight="1" spans="1:14">
      <c r="A105" s="10"/>
      <c r="B105" s="10"/>
      <c r="C105" s="11" t="s">
        <v>1314</v>
      </c>
      <c r="D105" s="11" t="s">
        <v>1016</v>
      </c>
      <c r="E105" s="11" t="s">
        <v>27</v>
      </c>
      <c r="F105" s="11" t="s">
        <v>20</v>
      </c>
      <c r="G105" s="10" t="s">
        <v>1315</v>
      </c>
      <c r="H105" s="10"/>
      <c r="I105" s="10" t="s">
        <v>1102</v>
      </c>
      <c r="J105" s="10" t="s">
        <v>34</v>
      </c>
      <c r="K105" s="11" t="s">
        <v>24</v>
      </c>
      <c r="L105" s="56"/>
      <c r="M105" s="10"/>
      <c r="N105" s="10"/>
    </row>
    <row r="106" customHeight="1" spans="1:14">
      <c r="A106" s="10"/>
      <c r="B106" s="10"/>
      <c r="C106" s="11" t="s">
        <v>1316</v>
      </c>
      <c r="D106" s="11" t="s">
        <v>1016</v>
      </c>
      <c r="E106" s="11" t="s">
        <v>27</v>
      </c>
      <c r="F106" s="11" t="s">
        <v>20</v>
      </c>
      <c r="G106" s="10" t="s">
        <v>1317</v>
      </c>
      <c r="H106" s="10"/>
      <c r="I106" s="10" t="s">
        <v>1102</v>
      </c>
      <c r="J106" s="10" t="s">
        <v>34</v>
      </c>
      <c r="K106" s="11" t="s">
        <v>24</v>
      </c>
      <c r="L106" s="57"/>
      <c r="M106" s="10"/>
      <c r="N106" s="10"/>
    </row>
    <row r="107" ht="42" customHeight="1" spans="1:14">
      <c r="A107" s="10">
        <v>42</v>
      </c>
      <c r="B107" s="11" t="s">
        <v>1318</v>
      </c>
      <c r="C107" s="11" t="s">
        <v>1318</v>
      </c>
      <c r="D107" s="11" t="s">
        <v>17</v>
      </c>
      <c r="E107" s="11" t="s">
        <v>18</v>
      </c>
      <c r="F107" s="11" t="s">
        <v>20</v>
      </c>
      <c r="G107" s="10" t="s">
        <v>1319</v>
      </c>
      <c r="H107" s="17" t="s">
        <v>1320</v>
      </c>
      <c r="I107" s="17" t="s">
        <v>1321</v>
      </c>
      <c r="J107" s="11" t="s">
        <v>21</v>
      </c>
      <c r="K107" s="11" t="s">
        <v>24</v>
      </c>
      <c r="L107" s="54"/>
      <c r="M107" s="19">
        <v>0</v>
      </c>
      <c r="N107" s="17" t="s">
        <v>1126</v>
      </c>
    </row>
    <row r="108" ht="42" customHeight="1" spans="1:14">
      <c r="A108" s="10"/>
      <c r="B108" s="11"/>
      <c r="C108" s="11" t="s">
        <v>1322</v>
      </c>
      <c r="D108" s="11" t="s">
        <v>415</v>
      </c>
      <c r="E108" s="11" t="s">
        <v>27</v>
      </c>
      <c r="F108" s="11" t="s">
        <v>20</v>
      </c>
      <c r="G108" s="10" t="s">
        <v>1155</v>
      </c>
      <c r="H108" s="17"/>
      <c r="I108" s="17"/>
      <c r="J108" s="11" t="s">
        <v>21</v>
      </c>
      <c r="K108" s="11" t="s">
        <v>24</v>
      </c>
      <c r="L108" s="56"/>
      <c r="M108" s="19"/>
      <c r="N108" s="19"/>
    </row>
    <row r="109" ht="42" customHeight="1" spans="1:14">
      <c r="A109" s="10"/>
      <c r="B109" s="11"/>
      <c r="C109" s="11" t="s">
        <v>1323</v>
      </c>
      <c r="D109" s="11" t="s">
        <v>1013</v>
      </c>
      <c r="E109" s="11" t="s">
        <v>18</v>
      </c>
      <c r="F109" s="11" t="s">
        <v>20</v>
      </c>
      <c r="G109" s="10" t="s">
        <v>1324</v>
      </c>
      <c r="H109" s="17"/>
      <c r="I109" s="17"/>
      <c r="J109" s="11" t="s">
        <v>34</v>
      </c>
      <c r="K109" s="11" t="s">
        <v>24</v>
      </c>
      <c r="L109" s="56"/>
      <c r="M109" s="19"/>
      <c r="N109" s="19"/>
    </row>
    <row r="110" ht="42" customHeight="1" spans="1:14">
      <c r="A110" s="10"/>
      <c r="B110" s="11"/>
      <c r="C110" s="11" t="s">
        <v>1325</v>
      </c>
      <c r="D110" s="11" t="s">
        <v>1016</v>
      </c>
      <c r="E110" s="11" t="s">
        <v>27</v>
      </c>
      <c r="F110" s="11" t="s">
        <v>20</v>
      </c>
      <c r="G110" s="10" t="s">
        <v>1326</v>
      </c>
      <c r="H110" s="17"/>
      <c r="I110" s="17"/>
      <c r="J110" s="11" t="s">
        <v>34</v>
      </c>
      <c r="K110" s="11" t="s">
        <v>24</v>
      </c>
      <c r="L110" s="56"/>
      <c r="M110" s="19"/>
      <c r="N110" s="19"/>
    </row>
    <row r="111" ht="42" customHeight="1" spans="1:14">
      <c r="A111" s="10"/>
      <c r="B111" s="11"/>
      <c r="C111" s="11" t="s">
        <v>1327</v>
      </c>
      <c r="D111" s="11" t="s">
        <v>1328</v>
      </c>
      <c r="E111" s="11" t="s">
        <v>18</v>
      </c>
      <c r="F111" s="11" t="s">
        <v>20</v>
      </c>
      <c r="G111" s="10" t="s">
        <v>1329</v>
      </c>
      <c r="H111" s="17"/>
      <c r="I111" s="17"/>
      <c r="J111" s="11" t="s">
        <v>127</v>
      </c>
      <c r="K111" s="11" t="s">
        <v>24</v>
      </c>
      <c r="L111" s="57"/>
      <c r="M111" s="19"/>
      <c r="N111" s="19"/>
    </row>
    <row r="112" ht="39" customHeight="1" spans="1:14">
      <c r="A112" s="10">
        <v>43</v>
      </c>
      <c r="B112" s="11" t="s">
        <v>1330</v>
      </c>
      <c r="C112" s="11" t="s">
        <v>1330</v>
      </c>
      <c r="D112" s="10" t="s">
        <v>17</v>
      </c>
      <c r="E112" s="11" t="s">
        <v>18</v>
      </c>
      <c r="F112" s="11" t="s">
        <v>20</v>
      </c>
      <c r="G112" s="10" t="s">
        <v>1331</v>
      </c>
      <c r="H112" s="17" t="s">
        <v>1332</v>
      </c>
      <c r="I112" s="10" t="s">
        <v>1102</v>
      </c>
      <c r="J112" s="10" t="s">
        <v>21</v>
      </c>
      <c r="K112" s="11" t="s">
        <v>1027</v>
      </c>
      <c r="L112" s="54"/>
      <c r="M112" s="17" t="s">
        <v>1333</v>
      </c>
      <c r="N112" s="10"/>
    </row>
    <row r="113" ht="39" customHeight="1" spans="1:14">
      <c r="A113" s="10"/>
      <c r="B113" s="10"/>
      <c r="C113" s="11" t="s">
        <v>1334</v>
      </c>
      <c r="D113" s="11" t="s">
        <v>415</v>
      </c>
      <c r="E113" s="11" t="s">
        <v>27</v>
      </c>
      <c r="F113" s="11" t="s">
        <v>20</v>
      </c>
      <c r="G113" s="10" t="s">
        <v>1335</v>
      </c>
      <c r="H113" s="10"/>
      <c r="I113" s="10" t="s">
        <v>1102</v>
      </c>
      <c r="J113" s="10" t="s">
        <v>21</v>
      </c>
      <c r="K113" s="11" t="s">
        <v>1027</v>
      </c>
      <c r="L113" s="56"/>
      <c r="M113" s="10"/>
      <c r="N113" s="10"/>
    </row>
    <row r="114" ht="39" customHeight="1" spans="1:14">
      <c r="A114" s="10"/>
      <c r="B114" s="10"/>
      <c r="C114" s="11" t="s">
        <v>1336</v>
      </c>
      <c r="D114" s="11" t="s">
        <v>1013</v>
      </c>
      <c r="E114" s="11" t="s">
        <v>18</v>
      </c>
      <c r="F114" s="11" t="s">
        <v>20</v>
      </c>
      <c r="G114" s="10" t="s">
        <v>1337</v>
      </c>
      <c r="H114" s="10"/>
      <c r="I114" s="10" t="s">
        <v>1102</v>
      </c>
      <c r="J114" s="11" t="s">
        <v>34</v>
      </c>
      <c r="K114" s="11" t="s">
        <v>1027</v>
      </c>
      <c r="L114" s="56"/>
      <c r="M114" s="10"/>
      <c r="N114" s="10"/>
    </row>
    <row r="115" ht="39" customHeight="1" spans="1:14">
      <c r="A115" s="10"/>
      <c r="B115" s="10"/>
      <c r="C115" s="11" t="s">
        <v>1338</v>
      </c>
      <c r="D115" s="11" t="s">
        <v>1016</v>
      </c>
      <c r="E115" s="11" t="s">
        <v>27</v>
      </c>
      <c r="F115" s="11" t="s">
        <v>20</v>
      </c>
      <c r="G115" s="10" t="s">
        <v>1339</v>
      </c>
      <c r="H115" s="10"/>
      <c r="I115" s="10" t="s">
        <v>1102</v>
      </c>
      <c r="J115" s="11" t="s">
        <v>34</v>
      </c>
      <c r="K115" s="11" t="s">
        <v>1027</v>
      </c>
      <c r="L115" s="57"/>
      <c r="M115" s="10"/>
      <c r="N115" s="10"/>
    </row>
    <row r="116" ht="39" customHeight="1" spans="1:14">
      <c r="A116" s="10">
        <v>44</v>
      </c>
      <c r="B116" s="11" t="s">
        <v>1340</v>
      </c>
      <c r="C116" s="11" t="s">
        <v>1340</v>
      </c>
      <c r="D116" s="10" t="s">
        <v>17</v>
      </c>
      <c r="E116" s="11" t="s">
        <v>27</v>
      </c>
      <c r="F116" s="11" t="s">
        <v>20</v>
      </c>
      <c r="G116" s="10" t="s">
        <v>1008</v>
      </c>
      <c r="H116" s="17" t="s">
        <v>1341</v>
      </c>
      <c r="I116" s="10" t="s">
        <v>1102</v>
      </c>
      <c r="J116" s="10" t="s">
        <v>21</v>
      </c>
      <c r="K116" s="11" t="s">
        <v>1027</v>
      </c>
      <c r="L116" s="54"/>
      <c r="M116" s="17" t="s">
        <v>1342</v>
      </c>
      <c r="N116" s="17" t="s">
        <v>1343</v>
      </c>
    </row>
    <row r="117" ht="39" customHeight="1" spans="1:14">
      <c r="A117" s="10"/>
      <c r="B117" s="10"/>
      <c r="C117" s="11" t="s">
        <v>1344</v>
      </c>
      <c r="D117" s="11" t="s">
        <v>415</v>
      </c>
      <c r="E117" s="11" t="s">
        <v>18</v>
      </c>
      <c r="F117" s="11" t="s">
        <v>20</v>
      </c>
      <c r="G117" s="10" t="s">
        <v>1345</v>
      </c>
      <c r="H117" s="10"/>
      <c r="I117" s="10" t="s">
        <v>1102</v>
      </c>
      <c r="J117" s="10" t="s">
        <v>21</v>
      </c>
      <c r="K117" s="11" t="s">
        <v>1027</v>
      </c>
      <c r="L117" s="56"/>
      <c r="M117" s="19"/>
      <c r="N117" s="19"/>
    </row>
    <row r="118" ht="39" customHeight="1" spans="1:14">
      <c r="A118" s="10"/>
      <c r="B118" s="10"/>
      <c r="C118" s="11" t="s">
        <v>1346</v>
      </c>
      <c r="D118" s="11" t="s">
        <v>1013</v>
      </c>
      <c r="E118" s="11" t="s">
        <v>18</v>
      </c>
      <c r="F118" s="11" t="s">
        <v>20</v>
      </c>
      <c r="G118" s="10" t="s">
        <v>360</v>
      </c>
      <c r="H118" s="10"/>
      <c r="I118" s="10" t="s">
        <v>1102</v>
      </c>
      <c r="J118" s="10" t="s">
        <v>34</v>
      </c>
      <c r="K118" s="11" t="s">
        <v>1027</v>
      </c>
      <c r="L118" s="56"/>
      <c r="M118" s="19"/>
      <c r="N118" s="19"/>
    </row>
    <row r="119" ht="39" customHeight="1" spans="1:14">
      <c r="A119" s="10"/>
      <c r="B119" s="10"/>
      <c r="C119" s="11" t="s">
        <v>1347</v>
      </c>
      <c r="D119" s="11" t="s">
        <v>1013</v>
      </c>
      <c r="E119" s="11" t="s">
        <v>18</v>
      </c>
      <c r="F119" s="11" t="s">
        <v>20</v>
      </c>
      <c r="G119" s="10" t="s">
        <v>1348</v>
      </c>
      <c r="H119" s="10"/>
      <c r="I119" s="10" t="s">
        <v>1102</v>
      </c>
      <c r="J119" s="10" t="s">
        <v>34</v>
      </c>
      <c r="K119" s="11" t="s">
        <v>24</v>
      </c>
      <c r="L119" s="57"/>
      <c r="M119" s="19"/>
      <c r="N119" s="19"/>
    </row>
    <row r="120" ht="39" customHeight="1" spans="1:14">
      <c r="A120" s="10">
        <v>45</v>
      </c>
      <c r="B120" s="11" t="s">
        <v>1349</v>
      </c>
      <c r="C120" s="11" t="s">
        <v>1349</v>
      </c>
      <c r="D120" s="10" t="s">
        <v>17</v>
      </c>
      <c r="E120" s="11" t="s">
        <v>18</v>
      </c>
      <c r="F120" s="11" t="s">
        <v>20</v>
      </c>
      <c r="G120" s="10" t="s">
        <v>1049</v>
      </c>
      <c r="H120" s="17" t="s">
        <v>1332</v>
      </c>
      <c r="I120" s="10" t="s">
        <v>1102</v>
      </c>
      <c r="J120" s="11" t="s">
        <v>1011</v>
      </c>
      <c r="K120" s="11" t="s">
        <v>1027</v>
      </c>
      <c r="L120" s="54"/>
      <c r="M120" s="19">
        <v>0</v>
      </c>
      <c r="N120" s="17" t="s">
        <v>1350</v>
      </c>
    </row>
    <row r="121" ht="43" customHeight="1" spans="1:14">
      <c r="A121" s="10"/>
      <c r="B121" s="10"/>
      <c r="C121" s="11" t="s">
        <v>1351</v>
      </c>
      <c r="D121" s="11" t="s">
        <v>1016</v>
      </c>
      <c r="E121" s="11" t="s">
        <v>27</v>
      </c>
      <c r="F121" s="11" t="s">
        <v>20</v>
      </c>
      <c r="G121" s="10" t="s">
        <v>245</v>
      </c>
      <c r="H121" s="10"/>
      <c r="I121" s="10" t="s">
        <v>1102</v>
      </c>
      <c r="J121" s="11" t="s">
        <v>34</v>
      </c>
      <c r="K121" s="11" t="s">
        <v>1027</v>
      </c>
      <c r="L121" s="57"/>
      <c r="M121" s="19"/>
      <c r="N121" s="19"/>
    </row>
    <row r="122" ht="45" customHeight="1" spans="1:14">
      <c r="A122" s="10">
        <v>46</v>
      </c>
      <c r="B122" s="11" t="s">
        <v>1352</v>
      </c>
      <c r="C122" s="11" t="s">
        <v>1352</v>
      </c>
      <c r="D122" s="11" t="s">
        <v>17</v>
      </c>
      <c r="E122" s="11" t="s">
        <v>27</v>
      </c>
      <c r="F122" s="11" t="s">
        <v>20</v>
      </c>
      <c r="G122" s="10" t="s">
        <v>1353</v>
      </c>
      <c r="H122" s="17" t="s">
        <v>1354</v>
      </c>
      <c r="I122" s="11" t="s">
        <v>1102</v>
      </c>
      <c r="J122" s="11" t="s">
        <v>1011</v>
      </c>
      <c r="K122" s="11" t="s">
        <v>24</v>
      </c>
      <c r="L122" s="17"/>
      <c r="M122" s="19">
        <v>1</v>
      </c>
      <c r="N122" s="19"/>
    </row>
    <row r="123" ht="28" customHeight="1" spans="1:14">
      <c r="A123" s="10">
        <v>47</v>
      </c>
      <c r="B123" s="11" t="s">
        <v>95</v>
      </c>
      <c r="C123" s="11" t="s">
        <v>95</v>
      </c>
      <c r="D123" s="11" t="s">
        <v>17</v>
      </c>
      <c r="E123" s="11" t="s">
        <v>18</v>
      </c>
      <c r="F123" s="11" t="s">
        <v>20</v>
      </c>
      <c r="G123" s="10" t="s">
        <v>1225</v>
      </c>
      <c r="H123" s="17"/>
      <c r="I123" s="11" t="s">
        <v>1102</v>
      </c>
      <c r="J123" s="11" t="s">
        <v>1011</v>
      </c>
      <c r="K123" s="11" t="s">
        <v>24</v>
      </c>
      <c r="L123" s="54"/>
      <c r="M123" s="19">
        <v>2</v>
      </c>
      <c r="N123" s="17"/>
    </row>
    <row r="124" ht="28" customHeight="1" spans="1:14">
      <c r="A124" s="10"/>
      <c r="B124" s="10"/>
      <c r="C124" s="11" t="s">
        <v>1355</v>
      </c>
      <c r="D124" s="11" t="s">
        <v>1013</v>
      </c>
      <c r="E124" s="11" t="s">
        <v>18</v>
      </c>
      <c r="F124" s="11" t="s">
        <v>20</v>
      </c>
      <c r="G124" s="10" t="s">
        <v>1356</v>
      </c>
      <c r="H124" s="17"/>
      <c r="I124" s="11" t="s">
        <v>1102</v>
      </c>
      <c r="J124" s="11" t="s">
        <v>34</v>
      </c>
      <c r="K124" s="11" t="s">
        <v>24</v>
      </c>
      <c r="L124" s="57"/>
      <c r="M124" s="19"/>
      <c r="N124" s="19"/>
    </row>
    <row r="125" ht="25" customHeight="1" spans="1:14">
      <c r="A125" s="10">
        <v>48</v>
      </c>
      <c r="B125" s="11" t="s">
        <v>1357</v>
      </c>
      <c r="C125" s="11" t="s">
        <v>1357</v>
      </c>
      <c r="D125" s="11" t="s">
        <v>17</v>
      </c>
      <c r="E125" s="11" t="s">
        <v>18</v>
      </c>
      <c r="F125" s="11" t="s">
        <v>20</v>
      </c>
      <c r="G125" s="10" t="s">
        <v>1171</v>
      </c>
      <c r="H125" s="17"/>
      <c r="I125" s="11" t="s">
        <v>1102</v>
      </c>
      <c r="J125" s="11" t="s">
        <v>34</v>
      </c>
      <c r="K125" s="11" t="s">
        <v>24</v>
      </c>
      <c r="L125" s="54" t="s">
        <v>1358</v>
      </c>
      <c r="M125" s="22">
        <v>4</v>
      </c>
      <c r="N125" s="65"/>
    </row>
    <row r="126" ht="25" customHeight="1" spans="1:14">
      <c r="A126" s="10"/>
      <c r="B126" s="11"/>
      <c r="C126" s="11" t="s">
        <v>1359</v>
      </c>
      <c r="D126" s="11" t="s">
        <v>1360</v>
      </c>
      <c r="E126" s="11" t="s">
        <v>27</v>
      </c>
      <c r="F126" s="11" t="s">
        <v>20</v>
      </c>
      <c r="G126" s="10" t="s">
        <v>1062</v>
      </c>
      <c r="H126" s="17"/>
      <c r="I126" s="11" t="s">
        <v>1102</v>
      </c>
      <c r="J126" s="11" t="s">
        <v>127</v>
      </c>
      <c r="K126" s="11" t="s">
        <v>24</v>
      </c>
      <c r="L126" s="57"/>
      <c r="M126" s="28"/>
      <c r="N126" s="72"/>
    </row>
    <row r="127" ht="44" customHeight="1" spans="1:14">
      <c r="A127" s="10">
        <v>49</v>
      </c>
      <c r="B127" s="11" t="s">
        <v>1361</v>
      </c>
      <c r="C127" s="11" t="s">
        <v>1361</v>
      </c>
      <c r="D127" s="11" t="s">
        <v>178</v>
      </c>
      <c r="E127" s="11" t="s">
        <v>27</v>
      </c>
      <c r="F127" s="11" t="s">
        <v>20</v>
      </c>
      <c r="G127" s="10" t="s">
        <v>1362</v>
      </c>
      <c r="H127" s="17" t="s">
        <v>1363</v>
      </c>
      <c r="I127" s="10" t="s">
        <v>1102</v>
      </c>
      <c r="J127" s="10" t="s">
        <v>127</v>
      </c>
      <c r="K127" s="11" t="s">
        <v>24</v>
      </c>
      <c r="L127" s="55" t="s">
        <v>710</v>
      </c>
      <c r="M127" s="19">
        <v>2</v>
      </c>
      <c r="N127" s="19"/>
    </row>
    <row r="128" ht="20" customHeight="1" spans="1:14">
      <c r="A128" s="10">
        <v>50</v>
      </c>
      <c r="B128" s="11" t="s">
        <v>1364</v>
      </c>
      <c r="C128" s="11" t="s">
        <v>1364</v>
      </c>
      <c r="D128" s="10" t="s">
        <v>17</v>
      </c>
      <c r="E128" s="11" t="s">
        <v>18</v>
      </c>
      <c r="F128" s="11" t="s">
        <v>20</v>
      </c>
      <c r="G128" s="10" t="s">
        <v>1178</v>
      </c>
      <c r="H128" s="17"/>
      <c r="I128" s="10" t="s">
        <v>1102</v>
      </c>
      <c r="J128" s="11" t="s">
        <v>21</v>
      </c>
      <c r="K128" s="11" t="s">
        <v>24</v>
      </c>
      <c r="L128" s="54"/>
      <c r="M128" s="19">
        <v>4</v>
      </c>
      <c r="N128" s="19"/>
    </row>
    <row r="129" ht="20" customHeight="1" spans="1:14">
      <c r="A129" s="10"/>
      <c r="B129" s="11"/>
      <c r="C129" s="11" t="s">
        <v>1365</v>
      </c>
      <c r="D129" s="11" t="s">
        <v>415</v>
      </c>
      <c r="E129" s="11" t="s">
        <v>27</v>
      </c>
      <c r="F129" s="11" t="s">
        <v>20</v>
      </c>
      <c r="G129" s="10" t="s">
        <v>1366</v>
      </c>
      <c r="H129" s="17"/>
      <c r="I129" s="10" t="s">
        <v>1102</v>
      </c>
      <c r="J129" s="10" t="s">
        <v>21</v>
      </c>
      <c r="K129" s="11" t="s">
        <v>24</v>
      </c>
      <c r="L129" s="56"/>
      <c r="M129" s="19"/>
      <c r="N129" s="19"/>
    </row>
    <row r="130" ht="20" customHeight="1" spans="1:14">
      <c r="A130" s="10"/>
      <c r="B130" s="11"/>
      <c r="C130" s="11" t="s">
        <v>1367</v>
      </c>
      <c r="D130" s="11" t="s">
        <v>1016</v>
      </c>
      <c r="E130" s="11" t="s">
        <v>27</v>
      </c>
      <c r="F130" s="11" t="s">
        <v>20</v>
      </c>
      <c r="G130" s="10" t="s">
        <v>1243</v>
      </c>
      <c r="H130" s="17"/>
      <c r="I130" s="10" t="s">
        <v>1102</v>
      </c>
      <c r="J130" s="10" t="s">
        <v>34</v>
      </c>
      <c r="K130" s="11" t="s">
        <v>24</v>
      </c>
      <c r="L130" s="56"/>
      <c r="M130" s="19"/>
      <c r="N130" s="19"/>
    </row>
    <row r="131" ht="20" customHeight="1" spans="1:14">
      <c r="A131" s="10"/>
      <c r="B131" s="11"/>
      <c r="C131" s="11" t="s">
        <v>1368</v>
      </c>
      <c r="D131" s="11" t="s">
        <v>1016</v>
      </c>
      <c r="E131" s="11" t="s">
        <v>27</v>
      </c>
      <c r="F131" s="11" t="s">
        <v>20</v>
      </c>
      <c r="G131" s="10" t="s">
        <v>1114</v>
      </c>
      <c r="H131" s="17"/>
      <c r="I131" s="10" t="s">
        <v>1102</v>
      </c>
      <c r="J131" s="10" t="s">
        <v>34</v>
      </c>
      <c r="K131" s="11" t="s">
        <v>24</v>
      </c>
      <c r="L131" s="57"/>
      <c r="M131" s="19"/>
      <c r="N131" s="19"/>
    </row>
    <row r="132" ht="49" customHeight="1" spans="1:14">
      <c r="A132" s="10">
        <v>51</v>
      </c>
      <c r="B132" s="11" t="s">
        <v>1369</v>
      </c>
      <c r="C132" s="11" t="s">
        <v>1369</v>
      </c>
      <c r="D132" s="10" t="s">
        <v>17</v>
      </c>
      <c r="E132" s="11" t="s">
        <v>27</v>
      </c>
      <c r="F132" s="11" t="s">
        <v>20</v>
      </c>
      <c r="G132" s="10" t="s">
        <v>1370</v>
      </c>
      <c r="H132" s="17"/>
      <c r="I132" s="10" t="s">
        <v>1102</v>
      </c>
      <c r="J132" s="11" t="s">
        <v>34</v>
      </c>
      <c r="K132" s="11" t="s">
        <v>24</v>
      </c>
      <c r="L132" s="17" t="s">
        <v>701</v>
      </c>
      <c r="M132" s="19">
        <v>2</v>
      </c>
      <c r="N132" s="17"/>
    </row>
    <row r="133" ht="22" customHeight="1" spans="1:14">
      <c r="A133" s="10">
        <v>52</v>
      </c>
      <c r="B133" s="11" t="s">
        <v>1371</v>
      </c>
      <c r="C133" s="11" t="s">
        <v>1371</v>
      </c>
      <c r="D133" s="11" t="s">
        <v>17</v>
      </c>
      <c r="E133" s="11" t="s">
        <v>18</v>
      </c>
      <c r="F133" s="11" t="s">
        <v>20</v>
      </c>
      <c r="G133" s="10" t="s">
        <v>1372</v>
      </c>
      <c r="H133" s="17"/>
      <c r="I133" s="10" t="s">
        <v>1102</v>
      </c>
      <c r="J133" s="10" t="s">
        <v>21</v>
      </c>
      <c r="K133" s="11" t="s">
        <v>1027</v>
      </c>
      <c r="L133" s="22"/>
      <c r="M133" s="19">
        <v>0</v>
      </c>
      <c r="N133" s="17" t="s">
        <v>1373</v>
      </c>
    </row>
    <row r="134" ht="22" customHeight="1" spans="1:14">
      <c r="A134" s="10"/>
      <c r="B134" s="10"/>
      <c r="C134" s="11" t="s">
        <v>1374</v>
      </c>
      <c r="D134" s="11" t="s">
        <v>415</v>
      </c>
      <c r="E134" s="11" t="s">
        <v>27</v>
      </c>
      <c r="F134" s="11" t="s">
        <v>20</v>
      </c>
      <c r="G134" s="10" t="s">
        <v>1375</v>
      </c>
      <c r="H134" s="17"/>
      <c r="I134" s="10" t="s">
        <v>1102</v>
      </c>
      <c r="J134" s="10" t="s">
        <v>21</v>
      </c>
      <c r="K134" s="11" t="s">
        <v>1027</v>
      </c>
      <c r="L134" s="27"/>
      <c r="M134" s="19"/>
      <c r="N134" s="19"/>
    </row>
    <row r="135" ht="22" customHeight="1" spans="1:14">
      <c r="A135" s="10"/>
      <c r="B135" s="10"/>
      <c r="C135" s="11" t="s">
        <v>1376</v>
      </c>
      <c r="D135" s="10" t="s">
        <v>1016</v>
      </c>
      <c r="E135" s="11" t="s">
        <v>27</v>
      </c>
      <c r="F135" s="11" t="s">
        <v>20</v>
      </c>
      <c r="G135" s="10" t="s">
        <v>1377</v>
      </c>
      <c r="H135" s="17"/>
      <c r="I135" s="10" t="s">
        <v>1102</v>
      </c>
      <c r="J135" s="10" t="s">
        <v>34</v>
      </c>
      <c r="K135" s="11" t="s">
        <v>1027</v>
      </c>
      <c r="L135" s="28"/>
      <c r="M135" s="19"/>
      <c r="N135" s="19"/>
    </row>
    <row r="136" ht="45" customHeight="1" spans="1:14">
      <c r="A136" s="10">
        <v>53</v>
      </c>
      <c r="B136" s="11" t="s">
        <v>1378</v>
      </c>
      <c r="C136" s="11" t="s">
        <v>1378</v>
      </c>
      <c r="D136" s="10" t="s">
        <v>1016</v>
      </c>
      <c r="E136" s="11" t="s">
        <v>27</v>
      </c>
      <c r="F136" s="11" t="s">
        <v>20</v>
      </c>
      <c r="G136" s="10" t="s">
        <v>1379</v>
      </c>
      <c r="H136" s="17"/>
      <c r="I136" s="10" t="s">
        <v>1102</v>
      </c>
      <c r="J136" s="11" t="s">
        <v>34</v>
      </c>
      <c r="K136" s="11" t="s">
        <v>1027</v>
      </c>
      <c r="L136" s="73"/>
      <c r="M136" s="17" t="s">
        <v>1380</v>
      </c>
      <c r="N136" s="19"/>
    </row>
    <row r="137" ht="48" customHeight="1" spans="1:14">
      <c r="A137" s="10">
        <v>54</v>
      </c>
      <c r="B137" s="11" t="s">
        <v>1381</v>
      </c>
      <c r="C137" s="11" t="s">
        <v>1381</v>
      </c>
      <c r="D137" s="11" t="s">
        <v>17</v>
      </c>
      <c r="E137" s="11" t="s">
        <v>27</v>
      </c>
      <c r="F137" s="11" t="s">
        <v>20</v>
      </c>
      <c r="G137" s="10" t="s">
        <v>1072</v>
      </c>
      <c r="H137" s="17" t="s">
        <v>1382</v>
      </c>
      <c r="I137" s="11" t="s">
        <v>1102</v>
      </c>
      <c r="J137" s="11" t="s">
        <v>127</v>
      </c>
      <c r="K137" s="11" t="s">
        <v>24</v>
      </c>
      <c r="L137" s="17" t="s">
        <v>710</v>
      </c>
      <c r="M137" s="19">
        <v>2</v>
      </c>
      <c r="N137" s="73"/>
    </row>
    <row r="138" ht="24" customHeight="1" spans="1:14">
      <c r="A138" s="10">
        <v>55</v>
      </c>
      <c r="B138" s="11" t="s">
        <v>1383</v>
      </c>
      <c r="C138" s="11" t="s">
        <v>1383</v>
      </c>
      <c r="D138" s="11" t="s">
        <v>17</v>
      </c>
      <c r="E138" s="11" t="s">
        <v>27</v>
      </c>
      <c r="F138" s="11" t="s">
        <v>20</v>
      </c>
      <c r="G138" s="10" t="s">
        <v>1384</v>
      </c>
      <c r="H138" s="17"/>
      <c r="I138" s="11" t="s">
        <v>1102</v>
      </c>
      <c r="J138" s="11" t="s">
        <v>21</v>
      </c>
      <c r="K138" s="11" t="s">
        <v>24</v>
      </c>
      <c r="L138" s="54" t="s">
        <v>946</v>
      </c>
      <c r="M138" s="19">
        <v>2</v>
      </c>
      <c r="N138" s="73" t="s">
        <v>1385</v>
      </c>
    </row>
    <row r="139" ht="24" customHeight="1" spans="1:14">
      <c r="A139" s="10"/>
      <c r="B139" s="11"/>
      <c r="C139" s="11" t="s">
        <v>1386</v>
      </c>
      <c r="D139" s="11" t="s">
        <v>415</v>
      </c>
      <c r="E139" s="11" t="s">
        <v>18</v>
      </c>
      <c r="F139" s="11" t="s">
        <v>135</v>
      </c>
      <c r="G139" s="10" t="s">
        <v>1194</v>
      </c>
      <c r="H139" s="17"/>
      <c r="I139" s="55" t="s">
        <v>1387</v>
      </c>
      <c r="J139" s="11" t="s">
        <v>21</v>
      </c>
      <c r="K139" s="11" t="s">
        <v>24</v>
      </c>
      <c r="L139" s="57"/>
      <c r="M139" s="19"/>
      <c r="N139" s="75"/>
    </row>
    <row r="140" ht="50" customHeight="1" spans="1:14">
      <c r="A140" s="10">
        <v>56</v>
      </c>
      <c r="B140" s="11" t="s">
        <v>1388</v>
      </c>
      <c r="C140" s="11" t="s">
        <v>1388</v>
      </c>
      <c r="D140" s="11" t="s">
        <v>17</v>
      </c>
      <c r="E140" s="11" t="s">
        <v>27</v>
      </c>
      <c r="F140" s="11" t="s">
        <v>20</v>
      </c>
      <c r="G140" s="10" t="s">
        <v>1370</v>
      </c>
      <c r="H140" s="17"/>
      <c r="I140" s="11" t="s">
        <v>1102</v>
      </c>
      <c r="J140" s="11" t="s">
        <v>34</v>
      </c>
      <c r="K140" s="11" t="s">
        <v>24</v>
      </c>
      <c r="L140" s="17" t="s">
        <v>701</v>
      </c>
      <c r="M140" s="19">
        <v>2</v>
      </c>
      <c r="N140" s="73" t="s">
        <v>701</v>
      </c>
    </row>
    <row r="141" ht="16" customHeight="1" spans="1:14">
      <c r="A141" s="10">
        <v>57</v>
      </c>
      <c r="B141" s="11" t="s">
        <v>1389</v>
      </c>
      <c r="C141" s="11" t="s">
        <v>1389</v>
      </c>
      <c r="D141" s="11" t="s">
        <v>17</v>
      </c>
      <c r="E141" s="11" t="s">
        <v>27</v>
      </c>
      <c r="F141" s="11" t="s">
        <v>20</v>
      </c>
      <c r="G141" s="10" t="s">
        <v>1008</v>
      </c>
      <c r="H141" s="17"/>
      <c r="I141" s="11" t="s">
        <v>1102</v>
      </c>
      <c r="J141" s="11" t="s">
        <v>21</v>
      </c>
      <c r="K141" s="11" t="s">
        <v>24</v>
      </c>
      <c r="L141" s="54"/>
      <c r="M141" s="19">
        <v>3</v>
      </c>
      <c r="N141" s="19"/>
    </row>
    <row r="142" ht="16" customHeight="1" spans="1:14">
      <c r="A142" s="10"/>
      <c r="B142" s="11"/>
      <c r="C142" s="11" t="s">
        <v>1390</v>
      </c>
      <c r="D142" s="11" t="s">
        <v>1013</v>
      </c>
      <c r="E142" s="11" t="s">
        <v>18</v>
      </c>
      <c r="F142" s="11" t="s">
        <v>20</v>
      </c>
      <c r="G142" s="10" t="s">
        <v>469</v>
      </c>
      <c r="H142" s="17"/>
      <c r="I142" s="11" t="s">
        <v>1102</v>
      </c>
      <c r="J142" s="11" t="s">
        <v>34</v>
      </c>
      <c r="K142" s="11" t="s">
        <v>24</v>
      </c>
      <c r="L142" s="56"/>
      <c r="M142" s="19"/>
      <c r="N142" s="19"/>
    </row>
    <row r="143" ht="16" customHeight="1" spans="1:14">
      <c r="A143" s="10"/>
      <c r="B143" s="11"/>
      <c r="C143" s="11" t="s">
        <v>1391</v>
      </c>
      <c r="D143" s="11" t="s">
        <v>1013</v>
      </c>
      <c r="E143" s="11" t="s">
        <v>18</v>
      </c>
      <c r="F143" s="11" t="s">
        <v>20</v>
      </c>
      <c r="G143" s="10" t="s">
        <v>1392</v>
      </c>
      <c r="H143" s="17"/>
      <c r="I143" s="11" t="s">
        <v>1102</v>
      </c>
      <c r="J143" s="11" t="s">
        <v>34</v>
      </c>
      <c r="K143" s="11" t="s">
        <v>24</v>
      </c>
      <c r="L143" s="57"/>
      <c r="M143" s="19"/>
      <c r="N143" s="19"/>
    </row>
    <row r="144" ht="22" customHeight="1" spans="1:14">
      <c r="A144" s="11">
        <v>58</v>
      </c>
      <c r="B144" s="11" t="s">
        <v>1393</v>
      </c>
      <c r="C144" s="11" t="s">
        <v>1393</v>
      </c>
      <c r="D144" s="11" t="s">
        <v>17</v>
      </c>
      <c r="E144" s="11" t="s">
        <v>18</v>
      </c>
      <c r="F144" s="11" t="s">
        <v>135</v>
      </c>
      <c r="G144" s="10" t="s">
        <v>1394</v>
      </c>
      <c r="H144" s="17"/>
      <c r="I144" s="68" t="s">
        <v>1395</v>
      </c>
      <c r="J144" s="11" t="s">
        <v>21</v>
      </c>
      <c r="K144" s="11" t="s">
        <v>24</v>
      </c>
      <c r="L144" s="54"/>
      <c r="M144" s="10">
        <v>0</v>
      </c>
      <c r="N144" s="11" t="s">
        <v>1126</v>
      </c>
    </row>
    <row r="145" ht="22" customHeight="1" spans="1:14">
      <c r="A145" s="11"/>
      <c r="B145" s="11"/>
      <c r="C145" s="11" t="s">
        <v>1396</v>
      </c>
      <c r="D145" s="11" t="s">
        <v>415</v>
      </c>
      <c r="E145" s="11" t="s">
        <v>27</v>
      </c>
      <c r="F145" s="11" t="s">
        <v>135</v>
      </c>
      <c r="G145" s="10" t="s">
        <v>1397</v>
      </c>
      <c r="H145" s="17"/>
      <c r="I145" s="68" t="s">
        <v>1398</v>
      </c>
      <c r="J145" s="11" t="s">
        <v>21</v>
      </c>
      <c r="K145" s="11" t="s">
        <v>24</v>
      </c>
      <c r="L145" s="56"/>
      <c r="M145" s="10"/>
      <c r="N145" s="10"/>
    </row>
    <row r="146" ht="22" customHeight="1" spans="1:14">
      <c r="A146" s="11"/>
      <c r="B146" s="11"/>
      <c r="C146" s="11" t="s">
        <v>1399</v>
      </c>
      <c r="D146" s="11" t="s">
        <v>1016</v>
      </c>
      <c r="E146" s="11" t="s">
        <v>27</v>
      </c>
      <c r="F146" s="11" t="s">
        <v>135</v>
      </c>
      <c r="G146" s="10" t="s">
        <v>1400</v>
      </c>
      <c r="H146" s="17"/>
      <c r="I146" s="68" t="s">
        <v>1398</v>
      </c>
      <c r="J146" s="11" t="s">
        <v>34</v>
      </c>
      <c r="K146" s="11" t="s">
        <v>24</v>
      </c>
      <c r="L146" s="56"/>
      <c r="M146" s="10"/>
      <c r="N146" s="10"/>
    </row>
    <row r="147" ht="22" customHeight="1" spans="1:14">
      <c r="A147" s="11"/>
      <c r="B147" s="11"/>
      <c r="C147" s="11" t="s">
        <v>1240</v>
      </c>
      <c r="D147" s="11" t="s">
        <v>1016</v>
      </c>
      <c r="E147" s="11" t="s">
        <v>27</v>
      </c>
      <c r="F147" s="11" t="s">
        <v>1401</v>
      </c>
      <c r="G147" s="10" t="s">
        <v>1402</v>
      </c>
      <c r="H147" s="17"/>
      <c r="I147" s="68" t="s">
        <v>1398</v>
      </c>
      <c r="J147" s="11" t="s">
        <v>34</v>
      </c>
      <c r="K147" s="11" t="s">
        <v>24</v>
      </c>
      <c r="L147" s="57"/>
      <c r="M147" s="10"/>
      <c r="N147" s="10"/>
    </row>
    <row r="148" ht="22" customHeight="1" spans="1:14">
      <c r="A148" s="10">
        <v>59</v>
      </c>
      <c r="B148" s="11" t="s">
        <v>1403</v>
      </c>
      <c r="C148" s="11" t="s">
        <v>1403</v>
      </c>
      <c r="D148" s="10" t="s">
        <v>17</v>
      </c>
      <c r="E148" s="11" t="s">
        <v>18</v>
      </c>
      <c r="F148" s="11" t="s">
        <v>20</v>
      </c>
      <c r="G148" s="10" t="s">
        <v>1404</v>
      </c>
      <c r="H148" s="17" t="s">
        <v>1405</v>
      </c>
      <c r="I148" s="10" t="s">
        <v>1102</v>
      </c>
      <c r="J148" s="10" t="s">
        <v>21</v>
      </c>
      <c r="K148" s="11" t="s">
        <v>24</v>
      </c>
      <c r="L148" s="54"/>
      <c r="M148" s="19">
        <v>2</v>
      </c>
      <c r="N148" s="19"/>
    </row>
    <row r="149" ht="22" customHeight="1" spans="1:14">
      <c r="A149" s="10"/>
      <c r="B149" s="10"/>
      <c r="C149" s="11" t="s">
        <v>1406</v>
      </c>
      <c r="D149" s="11" t="s">
        <v>415</v>
      </c>
      <c r="E149" s="11" t="s">
        <v>27</v>
      </c>
      <c r="F149" s="11" t="s">
        <v>20</v>
      </c>
      <c r="G149" s="10" t="s">
        <v>1407</v>
      </c>
      <c r="H149" s="17"/>
      <c r="I149" s="10" t="s">
        <v>1102</v>
      </c>
      <c r="J149" s="10" t="s">
        <v>21</v>
      </c>
      <c r="K149" s="11" t="s">
        <v>24</v>
      </c>
      <c r="L149" s="57"/>
      <c r="M149" s="19"/>
      <c r="N149" s="19"/>
    </row>
    <row r="150" ht="22" customHeight="1" spans="1:14">
      <c r="A150" s="10">
        <v>60</v>
      </c>
      <c r="B150" s="11" t="s">
        <v>1408</v>
      </c>
      <c r="C150" s="11" t="s">
        <v>1408</v>
      </c>
      <c r="D150" s="10" t="s">
        <v>17</v>
      </c>
      <c r="E150" s="11" t="s">
        <v>18</v>
      </c>
      <c r="F150" s="11" t="s">
        <v>20</v>
      </c>
      <c r="G150" s="10" t="s">
        <v>1205</v>
      </c>
      <c r="H150" s="17"/>
      <c r="I150" s="10" t="s">
        <v>1102</v>
      </c>
      <c r="J150" s="11" t="s">
        <v>21</v>
      </c>
      <c r="K150" s="11" t="s">
        <v>24</v>
      </c>
      <c r="L150" s="54" t="s">
        <v>1409</v>
      </c>
      <c r="M150" s="19">
        <v>3</v>
      </c>
      <c r="N150" s="17"/>
    </row>
    <row r="151" ht="22" customHeight="1" spans="1:14">
      <c r="A151" s="10"/>
      <c r="B151" s="11"/>
      <c r="C151" s="11" t="s">
        <v>1410</v>
      </c>
      <c r="D151" s="11" t="s">
        <v>415</v>
      </c>
      <c r="E151" s="11" t="s">
        <v>27</v>
      </c>
      <c r="F151" s="11" t="s">
        <v>20</v>
      </c>
      <c r="G151" s="10" t="s">
        <v>1411</v>
      </c>
      <c r="H151" s="17"/>
      <c r="I151" s="10" t="s">
        <v>1102</v>
      </c>
      <c r="J151" s="11" t="s">
        <v>21</v>
      </c>
      <c r="K151" s="11" t="s">
        <v>24</v>
      </c>
      <c r="L151" s="28"/>
      <c r="M151" s="19"/>
      <c r="N151" s="17"/>
    </row>
    <row r="152" ht="22" customHeight="1" spans="1:14">
      <c r="A152" s="10">
        <v>61</v>
      </c>
      <c r="B152" s="11" t="s">
        <v>1412</v>
      </c>
      <c r="C152" s="11" t="s">
        <v>1412</v>
      </c>
      <c r="D152" s="10" t="s">
        <v>17</v>
      </c>
      <c r="E152" s="11" t="s">
        <v>27</v>
      </c>
      <c r="F152" s="11" t="s">
        <v>20</v>
      </c>
      <c r="G152" s="10" t="s">
        <v>1413</v>
      </c>
      <c r="H152" s="17"/>
      <c r="I152" s="10" t="s">
        <v>1102</v>
      </c>
      <c r="J152" s="11" t="s">
        <v>1011</v>
      </c>
      <c r="K152" s="11" t="s">
        <v>24</v>
      </c>
      <c r="L152" s="54" t="s">
        <v>833</v>
      </c>
      <c r="M152" s="19">
        <v>4</v>
      </c>
      <c r="N152" s="19"/>
    </row>
    <row r="153" ht="22" customHeight="1" spans="1:14">
      <c r="A153" s="10"/>
      <c r="B153" s="11"/>
      <c r="C153" s="11" t="s">
        <v>1414</v>
      </c>
      <c r="D153" s="10" t="s">
        <v>1016</v>
      </c>
      <c r="E153" s="11" t="s">
        <v>27</v>
      </c>
      <c r="F153" s="11" t="s">
        <v>20</v>
      </c>
      <c r="G153" s="10" t="s">
        <v>1415</v>
      </c>
      <c r="H153" s="17"/>
      <c r="I153" s="10" t="s">
        <v>1102</v>
      </c>
      <c r="J153" s="11" t="s">
        <v>34</v>
      </c>
      <c r="K153" s="11" t="s">
        <v>24</v>
      </c>
      <c r="L153" s="56"/>
      <c r="M153" s="19"/>
      <c r="N153" s="19"/>
    </row>
    <row r="154" ht="22" customHeight="1" spans="1:14">
      <c r="A154" s="10"/>
      <c r="B154" s="11"/>
      <c r="C154" s="11" t="s">
        <v>1416</v>
      </c>
      <c r="D154" s="11" t="s">
        <v>1013</v>
      </c>
      <c r="E154" s="11" t="s">
        <v>18</v>
      </c>
      <c r="F154" s="11" t="s">
        <v>20</v>
      </c>
      <c r="G154" s="10" t="s">
        <v>1417</v>
      </c>
      <c r="H154" s="17"/>
      <c r="I154" s="10" t="s">
        <v>1102</v>
      </c>
      <c r="J154" s="11" t="s">
        <v>34</v>
      </c>
      <c r="K154" s="11" t="s">
        <v>24</v>
      </c>
      <c r="L154" s="57"/>
      <c r="M154" s="19"/>
      <c r="N154" s="19"/>
    </row>
    <row r="155" ht="20" customHeight="1" spans="1:14">
      <c r="A155" s="10">
        <v>62</v>
      </c>
      <c r="B155" s="11" t="s">
        <v>1418</v>
      </c>
      <c r="C155" s="11" t="s">
        <v>1418</v>
      </c>
      <c r="D155" s="10" t="s">
        <v>17</v>
      </c>
      <c r="E155" s="11" t="s">
        <v>18</v>
      </c>
      <c r="F155" s="11" t="s">
        <v>20</v>
      </c>
      <c r="G155" s="10" t="s">
        <v>1052</v>
      </c>
      <c r="H155" s="17"/>
      <c r="I155" s="10" t="s">
        <v>1102</v>
      </c>
      <c r="J155" s="11" t="s">
        <v>1011</v>
      </c>
      <c r="K155" s="11" t="s">
        <v>24</v>
      </c>
      <c r="L155" s="22"/>
      <c r="M155" s="19">
        <v>4</v>
      </c>
      <c r="N155" s="17"/>
    </row>
    <row r="156" ht="20" customHeight="1" spans="1:14">
      <c r="A156" s="10"/>
      <c r="B156" s="11"/>
      <c r="C156" s="11" t="s">
        <v>1419</v>
      </c>
      <c r="D156" s="11" t="s">
        <v>1420</v>
      </c>
      <c r="E156" s="11" t="s">
        <v>27</v>
      </c>
      <c r="F156" s="11" t="s">
        <v>20</v>
      </c>
      <c r="G156" s="10" t="s">
        <v>1421</v>
      </c>
      <c r="H156" s="17"/>
      <c r="I156" s="10" t="s">
        <v>1102</v>
      </c>
      <c r="J156" s="11" t="s">
        <v>1011</v>
      </c>
      <c r="K156" s="11" t="s">
        <v>24</v>
      </c>
      <c r="L156" s="27"/>
      <c r="M156" s="19"/>
      <c r="N156" s="17"/>
    </row>
    <row r="157" ht="20" customHeight="1" spans="1:14">
      <c r="A157" s="10"/>
      <c r="B157" s="11"/>
      <c r="C157" s="11" t="s">
        <v>1422</v>
      </c>
      <c r="D157" s="11" t="s">
        <v>1016</v>
      </c>
      <c r="E157" s="11" t="s">
        <v>27</v>
      </c>
      <c r="F157" s="11" t="s">
        <v>20</v>
      </c>
      <c r="G157" s="10" t="s">
        <v>1423</v>
      </c>
      <c r="H157" s="17"/>
      <c r="I157" s="10" t="s">
        <v>1102</v>
      </c>
      <c r="J157" s="10" t="s">
        <v>34</v>
      </c>
      <c r="K157" s="11" t="s">
        <v>24</v>
      </c>
      <c r="L157" s="27"/>
      <c r="M157" s="19"/>
      <c r="N157" s="17"/>
    </row>
    <row r="158" ht="20" customHeight="1" spans="1:14">
      <c r="A158" s="10"/>
      <c r="B158" s="11"/>
      <c r="C158" s="11" t="s">
        <v>1424</v>
      </c>
      <c r="D158" s="11" t="s">
        <v>1013</v>
      </c>
      <c r="E158" s="11" t="s">
        <v>18</v>
      </c>
      <c r="F158" s="11" t="s">
        <v>20</v>
      </c>
      <c r="G158" s="10" t="s">
        <v>1070</v>
      </c>
      <c r="H158" s="17"/>
      <c r="I158" s="10" t="s">
        <v>1102</v>
      </c>
      <c r="J158" s="10" t="s">
        <v>34</v>
      </c>
      <c r="K158" s="11" t="s">
        <v>24</v>
      </c>
      <c r="L158" s="28"/>
      <c r="M158" s="19"/>
      <c r="N158" s="17"/>
    </row>
    <row r="159" ht="51" customHeight="1" spans="1:14">
      <c r="A159" s="10">
        <v>63</v>
      </c>
      <c r="B159" s="11" t="s">
        <v>1425</v>
      </c>
      <c r="C159" s="11" t="s">
        <v>1426</v>
      </c>
      <c r="D159" s="11" t="s">
        <v>1016</v>
      </c>
      <c r="E159" s="11" t="s">
        <v>27</v>
      </c>
      <c r="F159" s="11" t="s">
        <v>20</v>
      </c>
      <c r="G159" s="10" t="s">
        <v>1139</v>
      </c>
      <c r="H159" s="17"/>
      <c r="I159" s="10" t="s">
        <v>1102</v>
      </c>
      <c r="J159" s="11" t="s">
        <v>34</v>
      </c>
      <c r="K159" s="11" t="s">
        <v>24</v>
      </c>
      <c r="L159" s="17" t="s">
        <v>701</v>
      </c>
      <c r="M159" s="19">
        <v>2</v>
      </c>
      <c r="N159" s="17"/>
    </row>
    <row r="160" ht="48" customHeight="1" spans="1:14">
      <c r="A160" s="10">
        <v>64</v>
      </c>
      <c r="B160" s="11" t="s">
        <v>1427</v>
      </c>
      <c r="C160" s="11" t="s">
        <v>1427</v>
      </c>
      <c r="D160" s="10" t="s">
        <v>17</v>
      </c>
      <c r="E160" s="11" t="s">
        <v>18</v>
      </c>
      <c r="F160" s="11" t="s">
        <v>20</v>
      </c>
      <c r="G160" s="10" t="s">
        <v>1428</v>
      </c>
      <c r="H160" s="17" t="s">
        <v>1382</v>
      </c>
      <c r="I160" s="10" t="s">
        <v>1102</v>
      </c>
      <c r="J160" s="10" t="s">
        <v>127</v>
      </c>
      <c r="K160" s="11" t="s">
        <v>24</v>
      </c>
      <c r="L160" s="17" t="s">
        <v>710</v>
      </c>
      <c r="M160" s="19">
        <v>2</v>
      </c>
      <c r="N160" s="19"/>
    </row>
    <row r="161" ht="41" customHeight="1" spans="1:14">
      <c r="A161" s="10">
        <v>65</v>
      </c>
      <c r="B161" s="11" t="s">
        <v>1429</v>
      </c>
      <c r="C161" s="11" t="s">
        <v>1429</v>
      </c>
      <c r="D161" s="10" t="s">
        <v>17</v>
      </c>
      <c r="E161" s="11" t="s">
        <v>18</v>
      </c>
      <c r="F161" s="11" t="s">
        <v>20</v>
      </c>
      <c r="G161" s="10" t="s">
        <v>1430</v>
      </c>
      <c r="H161" s="10"/>
      <c r="I161" s="10" t="s">
        <v>1102</v>
      </c>
      <c r="J161" s="10" t="s">
        <v>21</v>
      </c>
      <c r="K161" s="11" t="s">
        <v>24</v>
      </c>
      <c r="L161" s="54"/>
      <c r="M161" s="19">
        <v>4</v>
      </c>
      <c r="N161" s="17"/>
    </row>
    <row r="162" ht="42" customHeight="1" spans="1:14">
      <c r="A162" s="10"/>
      <c r="B162" s="10"/>
      <c r="C162" s="11" t="s">
        <v>1431</v>
      </c>
      <c r="D162" s="11" t="s">
        <v>415</v>
      </c>
      <c r="E162" s="11" t="s">
        <v>27</v>
      </c>
      <c r="F162" s="11" t="s">
        <v>20</v>
      </c>
      <c r="G162" s="10" t="s">
        <v>1432</v>
      </c>
      <c r="H162" s="10"/>
      <c r="I162" s="10" t="s">
        <v>1102</v>
      </c>
      <c r="J162" s="10" t="s">
        <v>21</v>
      </c>
      <c r="K162" s="11" t="s">
        <v>24</v>
      </c>
      <c r="L162" s="56"/>
      <c r="M162" s="19"/>
      <c r="N162" s="19"/>
    </row>
    <row r="163" ht="45" customHeight="1" spans="1:14">
      <c r="A163" s="10"/>
      <c r="B163" s="10"/>
      <c r="C163" s="11" t="s">
        <v>1433</v>
      </c>
      <c r="D163" s="11" t="s">
        <v>1013</v>
      </c>
      <c r="E163" s="11" t="s">
        <v>18</v>
      </c>
      <c r="F163" s="11" t="s">
        <v>20</v>
      </c>
      <c r="G163" s="10" t="s">
        <v>1434</v>
      </c>
      <c r="H163" s="10"/>
      <c r="I163" s="10" t="s">
        <v>1102</v>
      </c>
      <c r="J163" s="10" t="s">
        <v>34</v>
      </c>
      <c r="K163" s="11" t="s">
        <v>24</v>
      </c>
      <c r="L163" s="56"/>
      <c r="M163" s="19"/>
      <c r="N163" s="19"/>
    </row>
    <row r="164" ht="28" customHeight="1" spans="1:14">
      <c r="A164" s="10"/>
      <c r="B164" s="10"/>
      <c r="C164" s="11" t="s">
        <v>1435</v>
      </c>
      <c r="D164" s="11" t="s">
        <v>1016</v>
      </c>
      <c r="E164" s="11" t="s">
        <v>27</v>
      </c>
      <c r="F164" s="11" t="s">
        <v>20</v>
      </c>
      <c r="G164" s="10" t="s">
        <v>1436</v>
      </c>
      <c r="H164" s="10"/>
      <c r="I164" s="10" t="s">
        <v>1102</v>
      </c>
      <c r="J164" s="10" t="s">
        <v>34</v>
      </c>
      <c r="K164" s="11" t="s">
        <v>24</v>
      </c>
      <c r="L164" s="57"/>
      <c r="M164" s="19"/>
      <c r="N164" s="19"/>
    </row>
    <row r="165" ht="36" customHeight="1" spans="1:14">
      <c r="A165" s="10">
        <v>66</v>
      </c>
      <c r="B165" s="11" t="s">
        <v>1437</v>
      </c>
      <c r="C165" s="11" t="s">
        <v>1437</v>
      </c>
      <c r="D165" s="10" t="s">
        <v>17</v>
      </c>
      <c r="E165" s="11" t="s">
        <v>18</v>
      </c>
      <c r="F165" s="11" t="s">
        <v>20</v>
      </c>
      <c r="G165" s="10" t="s">
        <v>1428</v>
      </c>
      <c r="H165" s="17" t="s">
        <v>1438</v>
      </c>
      <c r="I165" s="10" t="s">
        <v>1102</v>
      </c>
      <c r="J165" s="10" t="s">
        <v>21</v>
      </c>
      <c r="K165" s="11" t="s">
        <v>24</v>
      </c>
      <c r="L165" s="54"/>
      <c r="M165" s="10">
        <v>2</v>
      </c>
      <c r="N165" s="17"/>
    </row>
    <row r="166" ht="36" customHeight="1" spans="1:14">
      <c r="A166" s="10"/>
      <c r="B166" s="10"/>
      <c r="C166" s="11" t="s">
        <v>1439</v>
      </c>
      <c r="D166" s="11" t="s">
        <v>415</v>
      </c>
      <c r="E166" s="11" t="s">
        <v>27</v>
      </c>
      <c r="F166" s="11" t="s">
        <v>20</v>
      </c>
      <c r="G166" s="10" t="s">
        <v>1062</v>
      </c>
      <c r="H166" s="10"/>
      <c r="I166" s="10" t="s">
        <v>1102</v>
      </c>
      <c r="J166" s="10" t="s">
        <v>21</v>
      </c>
      <c r="K166" s="11" t="s">
        <v>24</v>
      </c>
      <c r="L166" s="57"/>
      <c r="M166" s="10"/>
      <c r="N166" s="19"/>
    </row>
    <row r="167" ht="26" customHeight="1" spans="1:14">
      <c r="A167" s="10">
        <v>67</v>
      </c>
      <c r="B167" s="11" t="s">
        <v>1440</v>
      </c>
      <c r="C167" s="11" t="s">
        <v>1440</v>
      </c>
      <c r="D167" s="11" t="s">
        <v>17</v>
      </c>
      <c r="E167" s="11" t="s">
        <v>18</v>
      </c>
      <c r="F167" s="11" t="s">
        <v>20</v>
      </c>
      <c r="G167" s="10" t="s">
        <v>1018</v>
      </c>
      <c r="H167" s="17" t="s">
        <v>1234</v>
      </c>
      <c r="I167" s="10" t="s">
        <v>1102</v>
      </c>
      <c r="J167" s="10" t="s">
        <v>21</v>
      </c>
      <c r="K167" s="11" t="s">
        <v>1027</v>
      </c>
      <c r="L167" s="54"/>
      <c r="M167" s="19">
        <v>0</v>
      </c>
      <c r="N167" s="17" t="s">
        <v>1441</v>
      </c>
    </row>
    <row r="168" s="2" customFormat="1" ht="26" customHeight="1" spans="1:15">
      <c r="A168" s="10"/>
      <c r="B168" s="10"/>
      <c r="C168" s="11" t="s">
        <v>1442</v>
      </c>
      <c r="D168" s="11" t="s">
        <v>415</v>
      </c>
      <c r="E168" s="11" t="s">
        <v>27</v>
      </c>
      <c r="F168" s="11" t="s">
        <v>20</v>
      </c>
      <c r="G168" s="10" t="s">
        <v>1370</v>
      </c>
      <c r="H168" s="10"/>
      <c r="I168" s="11" t="s">
        <v>1102</v>
      </c>
      <c r="J168" s="11" t="s">
        <v>21</v>
      </c>
      <c r="K168" s="11" t="s">
        <v>1027</v>
      </c>
      <c r="L168" s="56"/>
      <c r="M168" s="19"/>
      <c r="N168" s="19"/>
      <c r="O168" s="3"/>
    </row>
    <row r="169" ht="26" customHeight="1" spans="1:14">
      <c r="A169" s="10"/>
      <c r="B169" s="10"/>
      <c r="C169" s="11" t="s">
        <v>1443</v>
      </c>
      <c r="D169" s="11" t="s">
        <v>1013</v>
      </c>
      <c r="E169" s="11" t="s">
        <v>18</v>
      </c>
      <c r="F169" s="11" t="s">
        <v>20</v>
      </c>
      <c r="G169" s="10" t="s">
        <v>1337</v>
      </c>
      <c r="H169" s="10"/>
      <c r="I169" s="10" t="s">
        <v>1102</v>
      </c>
      <c r="J169" s="10" t="s">
        <v>34</v>
      </c>
      <c r="K169" s="11" t="s">
        <v>1027</v>
      </c>
      <c r="L169" s="56"/>
      <c r="M169" s="19"/>
      <c r="N169" s="19"/>
    </row>
    <row r="170" ht="26" customHeight="1" spans="1:14">
      <c r="A170" s="10"/>
      <c r="B170" s="10"/>
      <c r="C170" s="11" t="s">
        <v>1444</v>
      </c>
      <c r="D170" s="11" t="s">
        <v>1016</v>
      </c>
      <c r="E170" s="11" t="s">
        <v>27</v>
      </c>
      <c r="F170" s="11" t="s">
        <v>20</v>
      </c>
      <c r="G170" s="10" t="s">
        <v>1243</v>
      </c>
      <c r="H170" s="10"/>
      <c r="I170" s="10" t="s">
        <v>1102</v>
      </c>
      <c r="J170" s="10" t="s">
        <v>34</v>
      </c>
      <c r="K170" s="11" t="s">
        <v>1027</v>
      </c>
      <c r="L170" s="57"/>
      <c r="M170" s="19"/>
      <c r="N170" s="19"/>
    </row>
    <row r="171" ht="26" customHeight="1" spans="1:14">
      <c r="A171" s="10">
        <v>68</v>
      </c>
      <c r="B171" s="11" t="s">
        <v>1445</v>
      </c>
      <c r="C171" s="11" t="s">
        <v>1445</v>
      </c>
      <c r="D171" s="11" t="s">
        <v>17</v>
      </c>
      <c r="E171" s="11" t="s">
        <v>18</v>
      </c>
      <c r="F171" s="11" t="s">
        <v>20</v>
      </c>
      <c r="G171" s="10" t="s">
        <v>1446</v>
      </c>
      <c r="H171" s="17" t="s">
        <v>1447</v>
      </c>
      <c r="I171" s="10" t="s">
        <v>1102</v>
      </c>
      <c r="J171" s="10" t="s">
        <v>21</v>
      </c>
      <c r="K171" s="11" t="s">
        <v>24</v>
      </c>
      <c r="L171" s="54"/>
      <c r="M171" s="19">
        <v>3</v>
      </c>
      <c r="N171" s="19"/>
    </row>
    <row r="172" ht="26" customHeight="1" spans="1:14">
      <c r="A172" s="10"/>
      <c r="B172" s="11"/>
      <c r="C172" s="11" t="s">
        <v>1448</v>
      </c>
      <c r="D172" s="11" t="s">
        <v>415</v>
      </c>
      <c r="E172" s="11" t="s">
        <v>27</v>
      </c>
      <c r="F172" s="11" t="s">
        <v>20</v>
      </c>
      <c r="G172" s="10" t="s">
        <v>1302</v>
      </c>
      <c r="H172" s="17"/>
      <c r="I172" s="10" t="s">
        <v>1102</v>
      </c>
      <c r="J172" s="10" t="s">
        <v>21</v>
      </c>
      <c r="K172" s="11" t="s">
        <v>24</v>
      </c>
      <c r="L172" s="56"/>
      <c r="M172" s="19"/>
      <c r="N172" s="19"/>
    </row>
    <row r="173" ht="26" customHeight="1" spans="1:14">
      <c r="A173" s="10"/>
      <c r="B173" s="11"/>
      <c r="C173" s="11" t="s">
        <v>1449</v>
      </c>
      <c r="D173" s="11" t="s">
        <v>1013</v>
      </c>
      <c r="E173" s="11" t="s">
        <v>18</v>
      </c>
      <c r="F173" s="11" t="s">
        <v>20</v>
      </c>
      <c r="G173" s="10" t="s">
        <v>1450</v>
      </c>
      <c r="H173" s="17"/>
      <c r="I173" s="10" t="s">
        <v>1102</v>
      </c>
      <c r="J173" s="10" t="s">
        <v>34</v>
      </c>
      <c r="K173" s="11" t="s">
        <v>24</v>
      </c>
      <c r="L173" s="57"/>
      <c r="M173" s="19"/>
      <c r="N173" s="19"/>
    </row>
    <row r="174" ht="39" customHeight="1" spans="1:14">
      <c r="A174" s="10">
        <v>69</v>
      </c>
      <c r="B174" s="11" t="s">
        <v>1451</v>
      </c>
      <c r="C174" s="11" t="s">
        <v>1451</v>
      </c>
      <c r="D174" s="10" t="s">
        <v>17</v>
      </c>
      <c r="E174" s="11" t="s">
        <v>27</v>
      </c>
      <c r="F174" s="11" t="s">
        <v>20</v>
      </c>
      <c r="G174" s="10" t="s">
        <v>1452</v>
      </c>
      <c r="H174" s="17"/>
      <c r="I174" s="10" t="s">
        <v>1102</v>
      </c>
      <c r="J174" s="11" t="s">
        <v>34</v>
      </c>
      <c r="K174" s="11" t="s">
        <v>24</v>
      </c>
      <c r="L174" s="17" t="s">
        <v>701</v>
      </c>
      <c r="M174" s="19">
        <v>2</v>
      </c>
      <c r="N174" s="19"/>
    </row>
    <row r="175" ht="105" customHeight="1" spans="1:14">
      <c r="A175" s="10">
        <v>70</v>
      </c>
      <c r="B175" s="11" t="s">
        <v>1399</v>
      </c>
      <c r="C175" s="11" t="s">
        <v>1399</v>
      </c>
      <c r="D175" s="10" t="s">
        <v>17</v>
      </c>
      <c r="E175" s="11" t="s">
        <v>27</v>
      </c>
      <c r="F175" s="11" t="s">
        <v>20</v>
      </c>
      <c r="G175" s="10" t="s">
        <v>1116</v>
      </c>
      <c r="H175" s="19" t="s">
        <v>1453</v>
      </c>
      <c r="I175" s="10" t="s">
        <v>1102</v>
      </c>
      <c r="J175" s="11" t="s">
        <v>34</v>
      </c>
      <c r="K175" s="11" t="s">
        <v>1027</v>
      </c>
      <c r="L175" s="17"/>
      <c r="M175" s="17" t="s">
        <v>1454</v>
      </c>
      <c r="N175" s="17" t="s">
        <v>1455</v>
      </c>
    </row>
    <row r="176" customHeight="1" spans="1:14">
      <c r="A176" s="10">
        <v>71</v>
      </c>
      <c r="B176" s="11" t="s">
        <v>1456</v>
      </c>
      <c r="C176" s="11" t="s">
        <v>1457</v>
      </c>
      <c r="D176" s="11" t="s">
        <v>17</v>
      </c>
      <c r="E176" s="11" t="s">
        <v>27</v>
      </c>
      <c r="F176" s="11" t="s">
        <v>20</v>
      </c>
      <c r="G176" s="10" t="s">
        <v>1458</v>
      </c>
      <c r="H176" s="17" t="s">
        <v>1459</v>
      </c>
      <c r="I176" s="10" t="s">
        <v>1102</v>
      </c>
      <c r="J176" s="10" t="s">
        <v>21</v>
      </c>
      <c r="K176" s="11" t="s">
        <v>24</v>
      </c>
      <c r="L176" s="54"/>
      <c r="M176" s="19">
        <v>3</v>
      </c>
      <c r="N176" s="19"/>
    </row>
    <row r="177" customHeight="1" spans="1:14">
      <c r="A177" s="10"/>
      <c r="B177" s="10"/>
      <c r="C177" s="11" t="s">
        <v>1456</v>
      </c>
      <c r="D177" s="11" t="s">
        <v>415</v>
      </c>
      <c r="E177" s="11" t="s">
        <v>18</v>
      </c>
      <c r="F177" s="10" t="s">
        <v>135</v>
      </c>
      <c r="G177" s="10" t="s">
        <v>1460</v>
      </c>
      <c r="H177" s="10"/>
      <c r="I177" s="55" t="s">
        <v>1461</v>
      </c>
      <c r="J177" s="10" t="s">
        <v>21</v>
      </c>
      <c r="K177" s="11" t="s">
        <v>24</v>
      </c>
      <c r="L177" s="56"/>
      <c r="M177" s="19"/>
      <c r="N177" s="19"/>
    </row>
    <row r="178" customHeight="1" spans="1:14">
      <c r="A178" s="10"/>
      <c r="B178" s="10"/>
      <c r="C178" s="11" t="s">
        <v>1462</v>
      </c>
      <c r="D178" s="11" t="s">
        <v>1013</v>
      </c>
      <c r="E178" s="11" t="s">
        <v>18</v>
      </c>
      <c r="F178" s="11" t="s">
        <v>20</v>
      </c>
      <c r="G178" s="10" t="s">
        <v>1450</v>
      </c>
      <c r="H178" s="10"/>
      <c r="I178" s="10" t="s">
        <v>1102</v>
      </c>
      <c r="J178" s="11" t="s">
        <v>34</v>
      </c>
      <c r="K178" s="11" t="s">
        <v>24</v>
      </c>
      <c r="L178" s="56"/>
      <c r="M178" s="19"/>
      <c r="N178" s="19"/>
    </row>
    <row r="179" customHeight="1" spans="1:14">
      <c r="A179" s="10"/>
      <c r="B179" s="10"/>
      <c r="C179" s="11" t="s">
        <v>1463</v>
      </c>
      <c r="D179" s="11" t="s">
        <v>1016</v>
      </c>
      <c r="E179" s="11" t="s">
        <v>27</v>
      </c>
      <c r="F179" s="11" t="s">
        <v>20</v>
      </c>
      <c r="G179" s="10" t="s">
        <v>1464</v>
      </c>
      <c r="H179" s="10"/>
      <c r="I179" s="10" t="s">
        <v>1102</v>
      </c>
      <c r="J179" s="11" t="s">
        <v>34</v>
      </c>
      <c r="K179" s="11" t="s">
        <v>24</v>
      </c>
      <c r="L179" s="57"/>
      <c r="M179" s="19"/>
      <c r="N179" s="19"/>
    </row>
    <row r="180" ht="49" customHeight="1" spans="1:14">
      <c r="A180" s="10">
        <v>72</v>
      </c>
      <c r="B180" s="11" t="s">
        <v>1465</v>
      </c>
      <c r="C180" s="11" t="s">
        <v>1465</v>
      </c>
      <c r="D180" s="11" t="s">
        <v>17</v>
      </c>
      <c r="E180" s="11" t="s">
        <v>18</v>
      </c>
      <c r="F180" s="11" t="s">
        <v>135</v>
      </c>
      <c r="G180" s="10" t="s">
        <v>1466</v>
      </c>
      <c r="H180" s="17" t="s">
        <v>1467</v>
      </c>
      <c r="I180" s="55" t="s">
        <v>1125</v>
      </c>
      <c r="J180" s="11" t="s">
        <v>21</v>
      </c>
      <c r="K180" s="11" t="s">
        <v>24</v>
      </c>
      <c r="L180" s="17"/>
      <c r="M180" s="19">
        <v>0</v>
      </c>
      <c r="N180" s="17" t="s">
        <v>1126</v>
      </c>
    </row>
    <row r="181" ht="54" customHeight="1" spans="1:14">
      <c r="A181" s="10">
        <v>73</v>
      </c>
      <c r="B181" s="11" t="s">
        <v>1248</v>
      </c>
      <c r="C181" s="11" t="s">
        <v>1248</v>
      </c>
      <c r="D181" s="11" t="s">
        <v>17</v>
      </c>
      <c r="E181" s="11" t="s">
        <v>18</v>
      </c>
      <c r="F181" s="11" t="s">
        <v>135</v>
      </c>
      <c r="G181" s="10" t="s">
        <v>1081</v>
      </c>
      <c r="H181" s="10"/>
      <c r="I181" s="55" t="s">
        <v>1125</v>
      </c>
      <c r="J181" s="11" t="s">
        <v>21</v>
      </c>
      <c r="K181" s="11" t="s">
        <v>24</v>
      </c>
      <c r="L181" s="17"/>
      <c r="M181" s="19">
        <v>0</v>
      </c>
      <c r="N181" s="17" t="s">
        <v>1126</v>
      </c>
    </row>
    <row r="182" ht="36" customHeight="1" spans="1:14">
      <c r="A182" s="11">
        <v>74</v>
      </c>
      <c r="B182" s="11" t="s">
        <v>1468</v>
      </c>
      <c r="C182" s="11" t="s">
        <v>1468</v>
      </c>
      <c r="D182" s="11" t="s">
        <v>17</v>
      </c>
      <c r="E182" s="11" t="s">
        <v>18</v>
      </c>
      <c r="F182" s="11" t="s">
        <v>20</v>
      </c>
      <c r="G182" s="10" t="s">
        <v>1404</v>
      </c>
      <c r="H182" s="17" t="s">
        <v>1469</v>
      </c>
      <c r="I182" s="10" t="s">
        <v>1102</v>
      </c>
      <c r="J182" s="11" t="s">
        <v>1011</v>
      </c>
      <c r="K182" s="11" t="s">
        <v>24</v>
      </c>
      <c r="L182" s="54"/>
      <c r="M182" s="10">
        <v>3</v>
      </c>
      <c r="N182" s="17" t="s">
        <v>1470</v>
      </c>
    </row>
    <row r="183" ht="36" customHeight="1" spans="1:14">
      <c r="A183" s="11"/>
      <c r="B183" s="11"/>
      <c r="C183" s="11" t="s">
        <v>1471</v>
      </c>
      <c r="D183" s="68" t="s">
        <v>1472</v>
      </c>
      <c r="E183" s="11" t="s">
        <v>27</v>
      </c>
      <c r="F183" s="11" t="s">
        <v>20</v>
      </c>
      <c r="G183" s="10" t="s">
        <v>1473</v>
      </c>
      <c r="H183" s="10"/>
      <c r="I183" s="10" t="s">
        <v>1102</v>
      </c>
      <c r="J183" s="11" t="s">
        <v>1011</v>
      </c>
      <c r="K183" s="11" t="s">
        <v>24</v>
      </c>
      <c r="L183" s="56"/>
      <c r="M183" s="10"/>
      <c r="N183" s="19"/>
    </row>
    <row r="184" ht="36" customHeight="1" spans="1:14">
      <c r="A184" s="11"/>
      <c r="B184" s="11"/>
      <c r="C184" s="11" t="s">
        <v>1474</v>
      </c>
      <c r="D184" s="11" t="s">
        <v>1013</v>
      </c>
      <c r="E184" s="11" t="s">
        <v>18</v>
      </c>
      <c r="F184" s="11" t="s">
        <v>20</v>
      </c>
      <c r="G184" s="10" t="s">
        <v>1308</v>
      </c>
      <c r="H184" s="10"/>
      <c r="I184" s="10" t="s">
        <v>1102</v>
      </c>
      <c r="J184" s="10" t="s">
        <v>34</v>
      </c>
      <c r="K184" s="11" t="s">
        <v>24</v>
      </c>
      <c r="L184" s="57"/>
      <c r="M184" s="10"/>
      <c r="N184" s="19"/>
    </row>
    <row r="185" customHeight="1" spans="1:1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9"/>
      <c r="M185" s="19">
        <v>132</v>
      </c>
      <c r="N185" s="19"/>
    </row>
  </sheetData>
  <mergeCells count="301">
    <mergeCell ref="A1:N1"/>
    <mergeCell ref="A4:A5"/>
    <mergeCell ref="A6:A7"/>
    <mergeCell ref="A9:A11"/>
    <mergeCell ref="A12:A13"/>
    <mergeCell ref="A14:A16"/>
    <mergeCell ref="A17:A19"/>
    <mergeCell ref="A22:A23"/>
    <mergeCell ref="A24:A27"/>
    <mergeCell ref="A28:A29"/>
    <mergeCell ref="A30:A32"/>
    <mergeCell ref="A33:A34"/>
    <mergeCell ref="A35:A37"/>
    <mergeCell ref="A38:A40"/>
    <mergeCell ref="A43:A44"/>
    <mergeCell ref="A46:A47"/>
    <mergeCell ref="A48:A51"/>
    <mergeCell ref="A52:A54"/>
    <mergeCell ref="A55:A57"/>
    <mergeCell ref="A58:A60"/>
    <mergeCell ref="A62:A63"/>
    <mergeCell ref="A64:A67"/>
    <mergeCell ref="A68:A70"/>
    <mergeCell ref="A71:A73"/>
    <mergeCell ref="A74:A77"/>
    <mergeCell ref="A78:A79"/>
    <mergeCell ref="A80:A83"/>
    <mergeCell ref="A84:A87"/>
    <mergeCell ref="A89:A92"/>
    <mergeCell ref="A93:A95"/>
    <mergeCell ref="A96:A99"/>
    <mergeCell ref="A100:A101"/>
    <mergeCell ref="A102:A106"/>
    <mergeCell ref="A107:A111"/>
    <mergeCell ref="A112:A115"/>
    <mergeCell ref="A116:A119"/>
    <mergeCell ref="A120:A121"/>
    <mergeCell ref="A123:A124"/>
    <mergeCell ref="A125:A126"/>
    <mergeCell ref="A128:A131"/>
    <mergeCell ref="A133:A135"/>
    <mergeCell ref="A138:A139"/>
    <mergeCell ref="A141:A143"/>
    <mergeCell ref="A144:A147"/>
    <mergeCell ref="A148:A149"/>
    <mergeCell ref="A150:A151"/>
    <mergeCell ref="A152:A154"/>
    <mergeCell ref="A155:A158"/>
    <mergeCell ref="A161:A164"/>
    <mergeCell ref="A165:A166"/>
    <mergeCell ref="A167:A170"/>
    <mergeCell ref="A171:A173"/>
    <mergeCell ref="A176:A179"/>
    <mergeCell ref="A182:A184"/>
    <mergeCell ref="B4:B5"/>
    <mergeCell ref="B6:B7"/>
    <mergeCell ref="B9:B11"/>
    <mergeCell ref="B12:B13"/>
    <mergeCell ref="B14:B16"/>
    <mergeCell ref="B17:B19"/>
    <mergeCell ref="B22:B23"/>
    <mergeCell ref="B24:B27"/>
    <mergeCell ref="B28:B29"/>
    <mergeCell ref="B30:B32"/>
    <mergeCell ref="B33:B34"/>
    <mergeCell ref="B35:B37"/>
    <mergeCell ref="B38:B40"/>
    <mergeCell ref="B43:B44"/>
    <mergeCell ref="B46:B47"/>
    <mergeCell ref="B48:B51"/>
    <mergeCell ref="B52:B54"/>
    <mergeCell ref="B55:B57"/>
    <mergeCell ref="B58:B60"/>
    <mergeCell ref="B62:B63"/>
    <mergeCell ref="B64:B67"/>
    <mergeCell ref="B68:B70"/>
    <mergeCell ref="B71:B73"/>
    <mergeCell ref="B74:B77"/>
    <mergeCell ref="B78:B79"/>
    <mergeCell ref="B80:B83"/>
    <mergeCell ref="B84:B87"/>
    <mergeCell ref="B89:B92"/>
    <mergeCell ref="B93:B95"/>
    <mergeCell ref="B96:B99"/>
    <mergeCell ref="B100:B101"/>
    <mergeCell ref="B102:B106"/>
    <mergeCell ref="B107:B111"/>
    <mergeCell ref="B112:B115"/>
    <mergeCell ref="B116:B119"/>
    <mergeCell ref="B120:B121"/>
    <mergeCell ref="B123:B124"/>
    <mergeCell ref="B125:B126"/>
    <mergeCell ref="B128:B131"/>
    <mergeCell ref="B133:B135"/>
    <mergeCell ref="B138:B139"/>
    <mergeCell ref="B141:B143"/>
    <mergeCell ref="B144:B147"/>
    <mergeCell ref="B148:B149"/>
    <mergeCell ref="B150:B151"/>
    <mergeCell ref="B152:B154"/>
    <mergeCell ref="B155:B158"/>
    <mergeCell ref="B161:B164"/>
    <mergeCell ref="B165:B166"/>
    <mergeCell ref="B167:B170"/>
    <mergeCell ref="B171:B173"/>
    <mergeCell ref="B176:B179"/>
    <mergeCell ref="B182:B184"/>
    <mergeCell ref="H4:H16"/>
    <mergeCell ref="H17:H20"/>
    <mergeCell ref="H21:H23"/>
    <mergeCell ref="H24:H29"/>
    <mergeCell ref="H30:H32"/>
    <mergeCell ref="H33:H37"/>
    <mergeCell ref="H38:H42"/>
    <mergeCell ref="H43:H45"/>
    <mergeCell ref="H46:H54"/>
    <mergeCell ref="H55:H57"/>
    <mergeCell ref="H58:H61"/>
    <mergeCell ref="H62:H70"/>
    <mergeCell ref="H71:H77"/>
    <mergeCell ref="H78:H87"/>
    <mergeCell ref="H88:H92"/>
    <mergeCell ref="H93:H99"/>
    <mergeCell ref="H100:H101"/>
    <mergeCell ref="H102:H106"/>
    <mergeCell ref="H107:H111"/>
    <mergeCell ref="H112:H115"/>
    <mergeCell ref="H116:H119"/>
    <mergeCell ref="H120:H121"/>
    <mergeCell ref="H122:H126"/>
    <mergeCell ref="H127:H136"/>
    <mergeCell ref="H137:H147"/>
    <mergeCell ref="H148:H159"/>
    <mergeCell ref="H160:H164"/>
    <mergeCell ref="H165:H166"/>
    <mergeCell ref="H167:H170"/>
    <mergeCell ref="H171:H174"/>
    <mergeCell ref="H176:H179"/>
    <mergeCell ref="H180:H181"/>
    <mergeCell ref="H182:H184"/>
    <mergeCell ref="I6:I7"/>
    <mergeCell ref="I107:I111"/>
    <mergeCell ref="L4:L5"/>
    <mergeCell ref="L6:L7"/>
    <mergeCell ref="L9:L11"/>
    <mergeCell ref="L12:L13"/>
    <mergeCell ref="L14:L16"/>
    <mergeCell ref="L17:L19"/>
    <mergeCell ref="L22:L23"/>
    <mergeCell ref="L24:L27"/>
    <mergeCell ref="L28:L29"/>
    <mergeCell ref="L30:L32"/>
    <mergeCell ref="L33:L34"/>
    <mergeCell ref="L35:L37"/>
    <mergeCell ref="L38:L40"/>
    <mergeCell ref="L43:L44"/>
    <mergeCell ref="L46:L47"/>
    <mergeCell ref="L48:L51"/>
    <mergeCell ref="L52:L54"/>
    <mergeCell ref="L55:L57"/>
    <mergeCell ref="L58:L60"/>
    <mergeCell ref="L62:L63"/>
    <mergeCell ref="L64:L67"/>
    <mergeCell ref="L68:L70"/>
    <mergeCell ref="L71:L73"/>
    <mergeCell ref="L74:L77"/>
    <mergeCell ref="L78:L79"/>
    <mergeCell ref="L80:L83"/>
    <mergeCell ref="L84:L87"/>
    <mergeCell ref="L89:L92"/>
    <mergeCell ref="L93:L95"/>
    <mergeCell ref="L96:L99"/>
    <mergeCell ref="L100:L101"/>
    <mergeCell ref="L102:L106"/>
    <mergeCell ref="L107:L111"/>
    <mergeCell ref="L112:L115"/>
    <mergeCell ref="L116:L119"/>
    <mergeCell ref="L120:L121"/>
    <mergeCell ref="L123:L124"/>
    <mergeCell ref="L125:L126"/>
    <mergeCell ref="L128:L131"/>
    <mergeCell ref="L133:L135"/>
    <mergeCell ref="L138:L139"/>
    <mergeCell ref="L141:L143"/>
    <mergeCell ref="L144:L147"/>
    <mergeCell ref="L148:L149"/>
    <mergeCell ref="L150:L151"/>
    <mergeCell ref="L152:L154"/>
    <mergeCell ref="L155:L158"/>
    <mergeCell ref="L161:L164"/>
    <mergeCell ref="L165:L166"/>
    <mergeCell ref="L167:L170"/>
    <mergeCell ref="L171:L173"/>
    <mergeCell ref="L176:L179"/>
    <mergeCell ref="L182:L184"/>
    <mergeCell ref="M4:M5"/>
    <mergeCell ref="M6:M7"/>
    <mergeCell ref="M9:M11"/>
    <mergeCell ref="M12:M13"/>
    <mergeCell ref="M14:M16"/>
    <mergeCell ref="M17:M19"/>
    <mergeCell ref="M22:M23"/>
    <mergeCell ref="M24:M27"/>
    <mergeCell ref="M28:M29"/>
    <mergeCell ref="M30:M32"/>
    <mergeCell ref="M33:M34"/>
    <mergeCell ref="M35:M37"/>
    <mergeCell ref="M38:M40"/>
    <mergeCell ref="M43:M44"/>
    <mergeCell ref="M46:M47"/>
    <mergeCell ref="M48:M51"/>
    <mergeCell ref="M52:M54"/>
    <mergeCell ref="M55:M57"/>
    <mergeCell ref="M58:M60"/>
    <mergeCell ref="M62:M63"/>
    <mergeCell ref="M64:M67"/>
    <mergeCell ref="M68:M70"/>
    <mergeCell ref="M71:M73"/>
    <mergeCell ref="M74:M77"/>
    <mergeCell ref="M78:M79"/>
    <mergeCell ref="M80:M83"/>
    <mergeCell ref="M84:M87"/>
    <mergeCell ref="M89:M92"/>
    <mergeCell ref="M93:M95"/>
    <mergeCell ref="M96:M99"/>
    <mergeCell ref="M100:M101"/>
    <mergeCell ref="M102:M106"/>
    <mergeCell ref="M107:M111"/>
    <mergeCell ref="M112:M115"/>
    <mergeCell ref="M116:M119"/>
    <mergeCell ref="M120:M121"/>
    <mergeCell ref="M123:M124"/>
    <mergeCell ref="M125:M126"/>
    <mergeCell ref="M128:M131"/>
    <mergeCell ref="M133:M135"/>
    <mergeCell ref="M138:M139"/>
    <mergeCell ref="M141:M143"/>
    <mergeCell ref="M144:M147"/>
    <mergeCell ref="M148:M149"/>
    <mergeCell ref="M150:M151"/>
    <mergeCell ref="M152:M154"/>
    <mergeCell ref="M155:M158"/>
    <mergeCell ref="M161:M164"/>
    <mergeCell ref="M165:M166"/>
    <mergeCell ref="M167:M170"/>
    <mergeCell ref="M171:M173"/>
    <mergeCell ref="M176:M179"/>
    <mergeCell ref="M182:M184"/>
    <mergeCell ref="N4:N5"/>
    <mergeCell ref="N6:N7"/>
    <mergeCell ref="N9:N11"/>
    <mergeCell ref="N12:N13"/>
    <mergeCell ref="N14:N16"/>
    <mergeCell ref="N17:N19"/>
    <mergeCell ref="N22:N23"/>
    <mergeCell ref="N24:N27"/>
    <mergeCell ref="N28:N29"/>
    <mergeCell ref="N30:N32"/>
    <mergeCell ref="N33:N34"/>
    <mergeCell ref="N35:N37"/>
    <mergeCell ref="N38:N40"/>
    <mergeCell ref="N43:N44"/>
    <mergeCell ref="N46:N47"/>
    <mergeCell ref="N48:N51"/>
    <mergeCell ref="N52:N54"/>
    <mergeCell ref="N55:N57"/>
    <mergeCell ref="N58:N60"/>
    <mergeCell ref="N62:N63"/>
    <mergeCell ref="N64:N67"/>
    <mergeCell ref="N68:N70"/>
    <mergeCell ref="N71:N73"/>
    <mergeCell ref="N74:N77"/>
    <mergeCell ref="N78:N79"/>
    <mergeCell ref="N80:N83"/>
    <mergeCell ref="N84:N87"/>
    <mergeCell ref="N89:N92"/>
    <mergeCell ref="N93:N95"/>
    <mergeCell ref="N96:N99"/>
    <mergeCell ref="N100:N101"/>
    <mergeCell ref="N102:N106"/>
    <mergeCell ref="N107:N111"/>
    <mergeCell ref="N112:N115"/>
    <mergeCell ref="N116:N119"/>
    <mergeCell ref="N120:N121"/>
    <mergeCell ref="N123:N124"/>
    <mergeCell ref="N125:N126"/>
    <mergeCell ref="N128:N131"/>
    <mergeCell ref="N133:N136"/>
    <mergeCell ref="N138:N139"/>
    <mergeCell ref="N141:N143"/>
    <mergeCell ref="N144:N147"/>
    <mergeCell ref="N148:N149"/>
    <mergeCell ref="N150:N151"/>
    <mergeCell ref="N152:N154"/>
    <mergeCell ref="N155:N158"/>
    <mergeCell ref="N161:N164"/>
    <mergeCell ref="N165:N166"/>
    <mergeCell ref="N167:N170"/>
    <mergeCell ref="N171:N173"/>
    <mergeCell ref="N176:N179"/>
    <mergeCell ref="N182:N184"/>
  </mergeCells>
  <printOptions horizontalCentered="1"/>
  <pageMargins left="0.196527777777778" right="0.236111111111111" top="0.629861111111111" bottom="0.354166666666667" header="0.389583333333333" footer="0.196527777777778"/>
  <pageSetup paperSize="9" scale="83" orientation="landscape" horizontalDpi="600" verticalDpi="600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zoomScaleSheetLayoutView="60" workbookViewId="0">
      <pane ySplit="2" topLeftCell="A3" activePane="bottomLeft" state="frozen"/>
      <selection/>
      <selection pane="bottomLeft" activeCell="Q9" sqref="Q9"/>
    </sheetView>
  </sheetViews>
  <sheetFormatPr defaultColWidth="9" defaultRowHeight="30" customHeight="1"/>
  <cols>
    <col min="1" max="1" width="4.125" style="3" customWidth="1"/>
    <col min="2" max="3" width="7.625" style="3" customWidth="1"/>
    <col min="4" max="5" width="5.375" style="3" customWidth="1"/>
    <col min="6" max="6" width="5" style="3" customWidth="1"/>
    <col min="7" max="7" width="18.625" style="3" customWidth="1"/>
    <col min="8" max="8" width="9.30833333333333" style="3" customWidth="1"/>
    <col min="9" max="9" width="7.625" style="3" customWidth="1"/>
    <col min="10" max="10" width="5.125" style="3" customWidth="1"/>
    <col min="11" max="11" width="5.5" style="3" customWidth="1"/>
    <col min="12" max="12" width="15.5" style="4" customWidth="1"/>
    <col min="13" max="13" width="13.625" style="4" customWidth="1"/>
    <col min="14" max="14" width="20.625" style="5" customWidth="1"/>
    <col min="15" max="16" width="9" style="3"/>
    <col min="17" max="17" width="11.125" style="2" customWidth="1"/>
    <col min="18" max="16384" width="9" style="2"/>
  </cols>
  <sheetData>
    <row r="1" ht="51" customHeight="1" spans="1:14">
      <c r="A1" s="6" t="s">
        <v>1475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customHeight="1" spans="1:16">
      <c r="A2" s="8" t="s">
        <v>2</v>
      </c>
      <c r="B2" s="9" t="s">
        <v>678</v>
      </c>
      <c r="C2" s="9" t="s">
        <v>4</v>
      </c>
      <c r="D2" s="9" t="s">
        <v>1003</v>
      </c>
      <c r="E2" s="8" t="s">
        <v>6</v>
      </c>
      <c r="F2" s="9" t="s">
        <v>1004</v>
      </c>
      <c r="G2" s="9" t="s">
        <v>10</v>
      </c>
      <c r="H2" s="9" t="s">
        <v>11</v>
      </c>
      <c r="I2" s="9" t="s">
        <v>1005</v>
      </c>
      <c r="J2" s="9" t="s">
        <v>1006</v>
      </c>
      <c r="K2" s="13" t="s">
        <v>769</v>
      </c>
      <c r="L2" s="14" t="s">
        <v>684</v>
      </c>
      <c r="M2" s="15" t="s">
        <v>685</v>
      </c>
      <c r="N2" s="9" t="s">
        <v>15</v>
      </c>
      <c r="O2" s="16"/>
      <c r="P2" s="16"/>
    </row>
    <row r="3" ht="20" customHeight="1" spans="1:14">
      <c r="A3" s="10">
        <v>1</v>
      </c>
      <c r="B3" s="11" t="s">
        <v>1476</v>
      </c>
      <c r="C3" s="11" t="s">
        <v>1476</v>
      </c>
      <c r="D3" s="11" t="s">
        <v>17</v>
      </c>
      <c r="E3" s="11" t="s">
        <v>18</v>
      </c>
      <c r="F3" s="11" t="s">
        <v>20</v>
      </c>
      <c r="G3" s="10" t="s">
        <v>1477</v>
      </c>
      <c r="H3" s="54" t="s">
        <v>1478</v>
      </c>
      <c r="I3" s="11" t="s">
        <v>1036</v>
      </c>
      <c r="J3" s="11" t="s">
        <v>21</v>
      </c>
      <c r="K3" s="18" t="s">
        <v>24</v>
      </c>
      <c r="L3" s="54"/>
      <c r="M3" s="22">
        <v>3</v>
      </c>
      <c r="N3" s="62" t="s">
        <v>1479</v>
      </c>
    </row>
    <row r="4" ht="24" customHeight="1" spans="1:14">
      <c r="A4" s="10"/>
      <c r="B4" s="11"/>
      <c r="C4" s="11" t="s">
        <v>1480</v>
      </c>
      <c r="D4" s="11" t="s">
        <v>415</v>
      </c>
      <c r="E4" s="11" t="s">
        <v>27</v>
      </c>
      <c r="F4" s="55" t="s">
        <v>1481</v>
      </c>
      <c r="G4" s="10" t="s">
        <v>1482</v>
      </c>
      <c r="H4" s="56"/>
      <c r="I4" s="55" t="s">
        <v>1483</v>
      </c>
      <c r="J4" s="11" t="s">
        <v>21</v>
      </c>
      <c r="K4" s="18" t="s">
        <v>24</v>
      </c>
      <c r="L4" s="56"/>
      <c r="M4" s="27"/>
      <c r="N4" s="63"/>
    </row>
    <row r="5" ht="20" customHeight="1" spans="1:19">
      <c r="A5" s="10"/>
      <c r="B5" s="11"/>
      <c r="C5" s="11" t="s">
        <v>1484</v>
      </c>
      <c r="D5" s="11" t="s">
        <v>1013</v>
      </c>
      <c r="E5" s="11" t="s">
        <v>18</v>
      </c>
      <c r="F5" s="11" t="s">
        <v>20</v>
      </c>
      <c r="G5" s="10" t="s">
        <v>1485</v>
      </c>
      <c r="H5" s="56"/>
      <c r="I5" s="11" t="s">
        <v>1036</v>
      </c>
      <c r="J5" s="11" t="s">
        <v>34</v>
      </c>
      <c r="K5" s="18" t="s">
        <v>24</v>
      </c>
      <c r="L5" s="56"/>
      <c r="M5" s="27"/>
      <c r="N5" s="63"/>
      <c r="Q5" s="69"/>
      <c r="R5" s="69"/>
      <c r="S5" s="69"/>
    </row>
    <row r="6" ht="20" customHeight="1" spans="1:19">
      <c r="A6" s="10"/>
      <c r="B6" s="11"/>
      <c r="C6" s="11" t="s">
        <v>1486</v>
      </c>
      <c r="D6" s="11" t="s">
        <v>1013</v>
      </c>
      <c r="E6" s="11" t="s">
        <v>18</v>
      </c>
      <c r="F6" s="11" t="s">
        <v>20</v>
      </c>
      <c r="G6" s="10" t="s">
        <v>609</v>
      </c>
      <c r="H6" s="56"/>
      <c r="I6" s="10" t="s">
        <v>1036</v>
      </c>
      <c r="J6" s="11" t="s">
        <v>34</v>
      </c>
      <c r="K6" s="11" t="s">
        <v>24</v>
      </c>
      <c r="L6" s="57"/>
      <c r="M6" s="28"/>
      <c r="N6" s="64"/>
      <c r="Q6" s="69"/>
      <c r="R6" s="69"/>
      <c r="S6" s="69"/>
    </row>
    <row r="7" ht="50" customHeight="1" spans="1:19">
      <c r="A7" s="10">
        <v>2</v>
      </c>
      <c r="B7" s="11" t="s">
        <v>1487</v>
      </c>
      <c r="C7" s="11" t="s">
        <v>1487</v>
      </c>
      <c r="D7" s="10" t="s">
        <v>17</v>
      </c>
      <c r="E7" s="11" t="s">
        <v>27</v>
      </c>
      <c r="F7" s="11" t="s">
        <v>20</v>
      </c>
      <c r="G7" s="10" t="s">
        <v>1146</v>
      </c>
      <c r="H7" s="56"/>
      <c r="I7" s="10" t="s">
        <v>1036</v>
      </c>
      <c r="J7" s="11" t="s">
        <v>127</v>
      </c>
      <c r="K7" s="11" t="s">
        <v>24</v>
      </c>
      <c r="L7" s="54" t="s">
        <v>710</v>
      </c>
      <c r="M7" s="22">
        <v>2</v>
      </c>
      <c r="N7" s="54"/>
      <c r="Q7" s="69"/>
      <c r="R7" s="69"/>
      <c r="S7" s="69"/>
    </row>
    <row r="8" ht="49" customHeight="1" spans="1:19">
      <c r="A8" s="10">
        <v>3</v>
      </c>
      <c r="B8" s="11" t="s">
        <v>1488</v>
      </c>
      <c r="C8" s="11" t="s">
        <v>1488</v>
      </c>
      <c r="D8" s="11" t="s">
        <v>178</v>
      </c>
      <c r="E8" s="11" t="s">
        <v>27</v>
      </c>
      <c r="F8" s="11" t="s">
        <v>20</v>
      </c>
      <c r="G8" s="10" t="s">
        <v>1222</v>
      </c>
      <c r="H8" s="56"/>
      <c r="I8" s="10" t="s">
        <v>1036</v>
      </c>
      <c r="J8" s="10" t="s">
        <v>127</v>
      </c>
      <c r="K8" s="11" t="s">
        <v>24</v>
      </c>
      <c r="L8" s="54" t="s">
        <v>710</v>
      </c>
      <c r="M8" s="22">
        <v>2</v>
      </c>
      <c r="N8" s="54"/>
      <c r="Q8" s="69"/>
      <c r="R8" s="69"/>
      <c r="S8" s="69"/>
    </row>
    <row r="9" ht="50" customHeight="1" spans="1:20">
      <c r="A9" s="10">
        <v>4</v>
      </c>
      <c r="B9" s="11" t="s">
        <v>1489</v>
      </c>
      <c r="C9" s="11" t="s">
        <v>1489</v>
      </c>
      <c r="D9" s="10" t="s">
        <v>17</v>
      </c>
      <c r="E9" s="11" t="s">
        <v>27</v>
      </c>
      <c r="F9" s="11" t="s">
        <v>20</v>
      </c>
      <c r="G9" s="10" t="s">
        <v>1432</v>
      </c>
      <c r="H9" s="57"/>
      <c r="I9" s="10" t="s">
        <v>1036</v>
      </c>
      <c r="J9" s="11" t="s">
        <v>21</v>
      </c>
      <c r="K9" s="11" t="s">
        <v>24</v>
      </c>
      <c r="L9" s="17"/>
      <c r="M9" s="19">
        <v>1</v>
      </c>
      <c r="N9" s="19"/>
      <c r="Q9" s="69"/>
      <c r="R9" s="69"/>
      <c r="S9" s="69"/>
      <c r="T9" s="50"/>
    </row>
    <row r="10" ht="40" customHeight="1" spans="1:14">
      <c r="A10" s="10">
        <v>5</v>
      </c>
      <c r="B10" s="11" t="s">
        <v>1490</v>
      </c>
      <c r="C10" s="11" t="s">
        <v>1490</v>
      </c>
      <c r="D10" s="10" t="s">
        <v>17</v>
      </c>
      <c r="E10" s="11" t="s">
        <v>27</v>
      </c>
      <c r="F10" s="11" t="s">
        <v>20</v>
      </c>
      <c r="G10" s="10" t="s">
        <v>1062</v>
      </c>
      <c r="H10" s="54" t="s">
        <v>1491</v>
      </c>
      <c r="I10" s="10" t="s">
        <v>1036</v>
      </c>
      <c r="J10" s="10" t="s">
        <v>127</v>
      </c>
      <c r="K10" s="11" t="s">
        <v>24</v>
      </c>
      <c r="L10" s="55" t="s">
        <v>710</v>
      </c>
      <c r="M10" s="19">
        <v>2</v>
      </c>
      <c r="N10" s="54"/>
    </row>
    <row r="11" ht="22" customHeight="1" spans="1:14">
      <c r="A11" s="10">
        <v>6</v>
      </c>
      <c r="B11" s="11" t="s">
        <v>1492</v>
      </c>
      <c r="C11" s="11" t="s">
        <v>1492</v>
      </c>
      <c r="D11" s="10" t="s">
        <v>17</v>
      </c>
      <c r="E11" s="11" t="s">
        <v>18</v>
      </c>
      <c r="F11" s="11" t="s">
        <v>20</v>
      </c>
      <c r="G11" s="10" t="s">
        <v>1075</v>
      </c>
      <c r="H11" s="58"/>
      <c r="I11" s="10" t="s">
        <v>1036</v>
      </c>
      <c r="J11" s="10" t="s">
        <v>21</v>
      </c>
      <c r="K11" s="11" t="s">
        <v>24</v>
      </c>
      <c r="L11" s="54"/>
      <c r="M11" s="22">
        <v>3</v>
      </c>
      <c r="N11" s="22"/>
    </row>
    <row r="12" ht="22" customHeight="1" spans="1:14">
      <c r="A12" s="10"/>
      <c r="B12" s="11"/>
      <c r="C12" s="11" t="s">
        <v>1493</v>
      </c>
      <c r="D12" s="11" t="s">
        <v>415</v>
      </c>
      <c r="E12" s="11" t="s">
        <v>27</v>
      </c>
      <c r="F12" s="11" t="s">
        <v>20</v>
      </c>
      <c r="G12" s="10" t="s">
        <v>1265</v>
      </c>
      <c r="H12" s="58"/>
      <c r="I12" s="10" t="s">
        <v>1036</v>
      </c>
      <c r="J12" s="10" t="s">
        <v>21</v>
      </c>
      <c r="K12" s="11" t="s">
        <v>24</v>
      </c>
      <c r="L12" s="56"/>
      <c r="M12" s="27"/>
      <c r="N12" s="27"/>
    </row>
    <row r="13" ht="22" customHeight="1" spans="1:14">
      <c r="A13" s="10"/>
      <c r="B13" s="11"/>
      <c r="C13" s="11" t="s">
        <v>1494</v>
      </c>
      <c r="D13" s="11" t="s">
        <v>1016</v>
      </c>
      <c r="E13" s="11" t="s">
        <v>27</v>
      </c>
      <c r="F13" s="11" t="s">
        <v>20</v>
      </c>
      <c r="G13" s="10" t="s">
        <v>1335</v>
      </c>
      <c r="H13" s="58"/>
      <c r="I13" s="10" t="s">
        <v>1036</v>
      </c>
      <c r="J13" s="10" t="s">
        <v>34</v>
      </c>
      <c r="K13" s="11" t="s">
        <v>24</v>
      </c>
      <c r="L13" s="57"/>
      <c r="M13" s="28"/>
      <c r="N13" s="28"/>
    </row>
    <row r="14" ht="45" customHeight="1" spans="1:14">
      <c r="A14" s="10">
        <v>7</v>
      </c>
      <c r="B14" s="11" t="s">
        <v>1495</v>
      </c>
      <c r="C14" s="11" t="s">
        <v>1495</v>
      </c>
      <c r="D14" s="10" t="s">
        <v>17</v>
      </c>
      <c r="E14" s="11" t="s">
        <v>27</v>
      </c>
      <c r="F14" s="11" t="s">
        <v>20</v>
      </c>
      <c r="G14" s="10" t="s">
        <v>1496</v>
      </c>
      <c r="H14" s="59"/>
      <c r="I14" s="10" t="s">
        <v>1036</v>
      </c>
      <c r="J14" s="11" t="s">
        <v>34</v>
      </c>
      <c r="K14" s="11" t="s">
        <v>24</v>
      </c>
      <c r="L14" s="55" t="s">
        <v>701</v>
      </c>
      <c r="M14" s="19">
        <v>2</v>
      </c>
      <c r="N14" s="17"/>
    </row>
    <row r="15" ht="55" customHeight="1" spans="1:14">
      <c r="A15" s="10">
        <v>8</v>
      </c>
      <c r="B15" s="11" t="s">
        <v>1497</v>
      </c>
      <c r="C15" s="11" t="s">
        <v>1497</v>
      </c>
      <c r="D15" s="10" t="s">
        <v>17</v>
      </c>
      <c r="E15" s="11" t="s">
        <v>27</v>
      </c>
      <c r="F15" s="11" t="s">
        <v>20</v>
      </c>
      <c r="G15" s="10" t="s">
        <v>1498</v>
      </c>
      <c r="H15" s="54" t="s">
        <v>1499</v>
      </c>
      <c r="I15" s="10" t="s">
        <v>1036</v>
      </c>
      <c r="J15" s="11" t="s">
        <v>21</v>
      </c>
      <c r="K15" s="11" t="s">
        <v>1027</v>
      </c>
      <c r="L15" s="54"/>
      <c r="M15" s="54" t="s">
        <v>1500</v>
      </c>
      <c r="N15" s="65" t="s">
        <v>1501</v>
      </c>
    </row>
    <row r="16" ht="55" customHeight="1" spans="1:14">
      <c r="A16" s="10"/>
      <c r="B16" s="11"/>
      <c r="C16" s="11" t="s">
        <v>1502</v>
      </c>
      <c r="D16" s="10" t="s">
        <v>17</v>
      </c>
      <c r="E16" s="11" t="s">
        <v>18</v>
      </c>
      <c r="F16" s="11" t="s">
        <v>20</v>
      </c>
      <c r="G16" s="10" t="s">
        <v>1205</v>
      </c>
      <c r="H16" s="56"/>
      <c r="I16" s="10" t="s">
        <v>1036</v>
      </c>
      <c r="J16" s="11" t="s">
        <v>21</v>
      </c>
      <c r="K16" s="11" t="s">
        <v>1027</v>
      </c>
      <c r="L16" s="56"/>
      <c r="M16" s="27"/>
      <c r="N16" s="66"/>
    </row>
    <row r="17" ht="51" customHeight="1" spans="1:14">
      <c r="A17" s="10"/>
      <c r="B17" s="11"/>
      <c r="C17" s="11" t="s">
        <v>1503</v>
      </c>
      <c r="D17" s="11" t="s">
        <v>1013</v>
      </c>
      <c r="E17" s="11" t="s">
        <v>18</v>
      </c>
      <c r="F17" s="11" t="s">
        <v>20</v>
      </c>
      <c r="G17" s="10" t="s">
        <v>1504</v>
      </c>
      <c r="H17" s="59"/>
      <c r="I17" s="10" t="s">
        <v>1036</v>
      </c>
      <c r="J17" s="11" t="s">
        <v>34</v>
      </c>
      <c r="K17" s="11" t="s">
        <v>1027</v>
      </c>
      <c r="L17" s="57"/>
      <c r="M17" s="28"/>
      <c r="N17" s="67"/>
    </row>
    <row r="18" ht="34" customHeight="1" spans="1:14">
      <c r="A18" s="10">
        <v>9</v>
      </c>
      <c r="B18" s="11" t="s">
        <v>1505</v>
      </c>
      <c r="C18" s="11" t="s">
        <v>1505</v>
      </c>
      <c r="D18" s="10" t="s">
        <v>17</v>
      </c>
      <c r="E18" s="11" t="s">
        <v>27</v>
      </c>
      <c r="F18" s="11" t="s">
        <v>20</v>
      </c>
      <c r="G18" s="10" t="s">
        <v>1146</v>
      </c>
      <c r="H18" s="54" t="s">
        <v>1506</v>
      </c>
      <c r="I18" s="10" t="s">
        <v>1036</v>
      </c>
      <c r="J18" s="10" t="s">
        <v>21</v>
      </c>
      <c r="K18" s="11" t="s">
        <v>24</v>
      </c>
      <c r="L18" s="54"/>
      <c r="M18" s="54" t="s">
        <v>1507</v>
      </c>
      <c r="N18" s="65" t="s">
        <v>1508</v>
      </c>
    </row>
    <row r="19" ht="34" customHeight="1" spans="1:14">
      <c r="A19" s="10"/>
      <c r="B19" s="10"/>
      <c r="C19" s="11" t="s">
        <v>1509</v>
      </c>
      <c r="D19" s="11" t="s">
        <v>415</v>
      </c>
      <c r="E19" s="11" t="s">
        <v>18</v>
      </c>
      <c r="F19" s="11" t="s">
        <v>135</v>
      </c>
      <c r="G19" s="10" t="s">
        <v>1150</v>
      </c>
      <c r="H19" s="56"/>
      <c r="I19" s="68" t="s">
        <v>1483</v>
      </c>
      <c r="J19" s="10" t="s">
        <v>21</v>
      </c>
      <c r="K19" s="11" t="s">
        <v>24</v>
      </c>
      <c r="L19" s="56"/>
      <c r="M19" s="27"/>
      <c r="N19" s="66"/>
    </row>
    <row r="20" ht="34" customHeight="1" spans="1:14">
      <c r="A20" s="10"/>
      <c r="B20" s="10"/>
      <c r="C20" s="11" t="s">
        <v>1510</v>
      </c>
      <c r="D20" s="11" t="s">
        <v>178</v>
      </c>
      <c r="E20" s="11" t="s">
        <v>27</v>
      </c>
      <c r="F20" s="11" t="s">
        <v>1511</v>
      </c>
      <c r="G20" s="10" t="s">
        <v>1222</v>
      </c>
      <c r="H20" s="56"/>
      <c r="I20" s="10" t="s">
        <v>1036</v>
      </c>
      <c r="J20" s="10" t="s">
        <v>127</v>
      </c>
      <c r="K20" s="11" t="s">
        <v>24</v>
      </c>
      <c r="L20" s="57"/>
      <c r="M20" s="28"/>
      <c r="N20" s="67"/>
    </row>
    <row r="21" ht="25" customHeight="1" spans="1:14">
      <c r="A21" s="60">
        <v>10</v>
      </c>
      <c r="B21" s="61" t="s">
        <v>1512</v>
      </c>
      <c r="C21" s="11" t="s">
        <v>1512</v>
      </c>
      <c r="D21" s="10" t="s">
        <v>17</v>
      </c>
      <c r="E21" s="11" t="s">
        <v>18</v>
      </c>
      <c r="F21" s="10" t="s">
        <v>135</v>
      </c>
      <c r="G21" s="10" t="s">
        <v>1513</v>
      </c>
      <c r="H21" s="56"/>
      <c r="I21" s="68" t="s">
        <v>1483</v>
      </c>
      <c r="J21" s="10" t="s">
        <v>21</v>
      </c>
      <c r="K21" s="11" t="s">
        <v>24</v>
      </c>
      <c r="L21" s="54"/>
      <c r="M21" s="54" t="s">
        <v>1507</v>
      </c>
      <c r="N21" s="22"/>
    </row>
    <row r="22" ht="25" customHeight="1" spans="1:14">
      <c r="A22" s="58"/>
      <c r="B22" s="58"/>
      <c r="C22" s="11" t="s">
        <v>1514</v>
      </c>
      <c r="D22" s="11" t="s">
        <v>415</v>
      </c>
      <c r="E22" s="11" t="s">
        <v>27</v>
      </c>
      <c r="F22" s="10" t="s">
        <v>135</v>
      </c>
      <c r="G22" s="10" t="s">
        <v>1515</v>
      </c>
      <c r="H22" s="56"/>
      <c r="I22" s="68" t="s">
        <v>1483</v>
      </c>
      <c r="J22" s="10" t="s">
        <v>21</v>
      </c>
      <c r="K22" s="11" t="s">
        <v>24</v>
      </c>
      <c r="L22" s="56"/>
      <c r="M22" s="27"/>
      <c r="N22" s="27"/>
    </row>
    <row r="23" ht="25" customHeight="1" spans="1:14">
      <c r="A23" s="59"/>
      <c r="B23" s="59"/>
      <c r="C23" s="11" t="s">
        <v>1516</v>
      </c>
      <c r="D23" s="11" t="s">
        <v>1013</v>
      </c>
      <c r="E23" s="11" t="s">
        <v>18</v>
      </c>
      <c r="F23" s="10" t="s">
        <v>135</v>
      </c>
      <c r="G23" s="10" t="s">
        <v>338</v>
      </c>
      <c r="H23" s="56"/>
      <c r="I23" s="68" t="s">
        <v>1483</v>
      </c>
      <c r="J23" s="10" t="s">
        <v>34</v>
      </c>
      <c r="K23" s="11" t="s">
        <v>24</v>
      </c>
      <c r="L23" s="57"/>
      <c r="M23" s="28"/>
      <c r="N23" s="28"/>
    </row>
    <row r="24" ht="25" customHeight="1" spans="1:14">
      <c r="A24" s="10">
        <v>11</v>
      </c>
      <c r="B24" s="11" t="s">
        <v>1517</v>
      </c>
      <c r="C24" s="11" t="s">
        <v>1517</v>
      </c>
      <c r="D24" s="10" t="s">
        <v>17</v>
      </c>
      <c r="E24" s="11" t="s">
        <v>18</v>
      </c>
      <c r="F24" s="10" t="s">
        <v>135</v>
      </c>
      <c r="G24" s="10" t="s">
        <v>1518</v>
      </c>
      <c r="H24" s="56"/>
      <c r="I24" s="68" t="s">
        <v>1483</v>
      </c>
      <c r="J24" s="10" t="s">
        <v>21</v>
      </c>
      <c r="K24" s="11" t="s">
        <v>24</v>
      </c>
      <c r="L24" s="54"/>
      <c r="M24" s="54" t="s">
        <v>1507</v>
      </c>
      <c r="N24" s="22"/>
    </row>
    <row r="25" ht="25" customHeight="1" spans="1:14">
      <c r="A25" s="10"/>
      <c r="B25" s="10"/>
      <c r="C25" s="11" t="s">
        <v>1519</v>
      </c>
      <c r="D25" s="11" t="s">
        <v>415</v>
      </c>
      <c r="E25" s="11" t="s">
        <v>27</v>
      </c>
      <c r="F25" s="10" t="s">
        <v>135</v>
      </c>
      <c r="G25" s="10" t="s">
        <v>1520</v>
      </c>
      <c r="H25" s="56"/>
      <c r="I25" s="68" t="s">
        <v>1483</v>
      </c>
      <c r="J25" s="10" t="s">
        <v>21</v>
      </c>
      <c r="K25" s="11" t="s">
        <v>24</v>
      </c>
      <c r="L25" s="56"/>
      <c r="M25" s="27"/>
      <c r="N25" s="27"/>
    </row>
    <row r="26" ht="25" customHeight="1" spans="1:14">
      <c r="A26" s="10"/>
      <c r="B26" s="10"/>
      <c r="C26" s="11" t="s">
        <v>1521</v>
      </c>
      <c r="D26" s="11" t="s">
        <v>1016</v>
      </c>
      <c r="E26" s="11" t="s">
        <v>27</v>
      </c>
      <c r="F26" s="10" t="s">
        <v>135</v>
      </c>
      <c r="G26" s="10" t="s">
        <v>1522</v>
      </c>
      <c r="H26" s="56"/>
      <c r="I26" s="68" t="s">
        <v>1483</v>
      </c>
      <c r="J26" s="10" t="s">
        <v>34</v>
      </c>
      <c r="K26" s="11" t="s">
        <v>24</v>
      </c>
      <c r="L26" s="56"/>
      <c r="M26" s="27"/>
      <c r="N26" s="27"/>
    </row>
    <row r="27" ht="25" customHeight="1" spans="1:14">
      <c r="A27" s="10"/>
      <c r="B27" s="10"/>
      <c r="C27" s="11" t="s">
        <v>1523</v>
      </c>
      <c r="D27" s="11" t="s">
        <v>1013</v>
      </c>
      <c r="E27" s="11" t="s">
        <v>18</v>
      </c>
      <c r="F27" s="10" t="s">
        <v>135</v>
      </c>
      <c r="G27" s="10" t="s">
        <v>1524</v>
      </c>
      <c r="H27" s="56"/>
      <c r="I27" s="68" t="s">
        <v>1483</v>
      </c>
      <c r="J27" s="10" t="s">
        <v>34</v>
      </c>
      <c r="K27" s="11" t="s">
        <v>24</v>
      </c>
      <c r="L27" s="57"/>
      <c r="M27" s="28"/>
      <c r="N27" s="28"/>
    </row>
    <row r="28" ht="72" customHeight="1" spans="1:14">
      <c r="A28" s="10">
        <v>12</v>
      </c>
      <c r="B28" s="11" t="s">
        <v>1525</v>
      </c>
      <c r="C28" s="11" t="s">
        <v>1525</v>
      </c>
      <c r="D28" s="10" t="s">
        <v>17</v>
      </c>
      <c r="E28" s="11" t="s">
        <v>18</v>
      </c>
      <c r="F28" s="11" t="s">
        <v>20</v>
      </c>
      <c r="G28" s="10" t="s">
        <v>1430</v>
      </c>
      <c r="H28" s="57"/>
      <c r="I28" s="10" t="s">
        <v>1036</v>
      </c>
      <c r="J28" s="11" t="s">
        <v>34</v>
      </c>
      <c r="K28" s="11" t="s">
        <v>24</v>
      </c>
      <c r="L28" s="17"/>
      <c r="M28" s="17" t="s">
        <v>1507</v>
      </c>
      <c r="N28" s="55" t="s">
        <v>1526</v>
      </c>
    </row>
    <row r="29" ht="29" customHeight="1" spans="1:14">
      <c r="A29" s="10">
        <v>13</v>
      </c>
      <c r="B29" s="11" t="s">
        <v>1527</v>
      </c>
      <c r="C29" s="11" t="s">
        <v>1527</v>
      </c>
      <c r="D29" s="10" t="s">
        <v>17</v>
      </c>
      <c r="E29" s="11" t="s">
        <v>18</v>
      </c>
      <c r="F29" s="11" t="s">
        <v>20</v>
      </c>
      <c r="G29" s="10" t="s">
        <v>1104</v>
      </c>
      <c r="H29" s="54" t="s">
        <v>1528</v>
      </c>
      <c r="I29" s="10" t="s">
        <v>1036</v>
      </c>
      <c r="J29" s="10" t="s">
        <v>21</v>
      </c>
      <c r="K29" s="11" t="s">
        <v>24</v>
      </c>
      <c r="L29" s="54"/>
      <c r="M29" s="22">
        <v>2</v>
      </c>
      <c r="N29" s="22"/>
    </row>
    <row r="30" ht="29" customHeight="1" spans="1:14">
      <c r="A30" s="10"/>
      <c r="B30" s="10"/>
      <c r="C30" s="11" t="s">
        <v>1529</v>
      </c>
      <c r="D30" s="11" t="s">
        <v>415</v>
      </c>
      <c r="E30" s="11" t="s">
        <v>27</v>
      </c>
      <c r="F30" s="11" t="s">
        <v>20</v>
      </c>
      <c r="G30" s="10" t="s">
        <v>1146</v>
      </c>
      <c r="H30" s="56"/>
      <c r="I30" s="10" t="s">
        <v>1036</v>
      </c>
      <c r="J30" s="10" t="s">
        <v>21</v>
      </c>
      <c r="K30" s="11" t="s">
        <v>24</v>
      </c>
      <c r="L30" s="57"/>
      <c r="M30" s="28"/>
      <c r="N30" s="28"/>
    </row>
    <row r="31" ht="25" customHeight="1" spans="1:14">
      <c r="A31" s="10">
        <v>14</v>
      </c>
      <c r="B31" s="11" t="s">
        <v>1530</v>
      </c>
      <c r="C31" s="11" t="s">
        <v>1530</v>
      </c>
      <c r="D31" s="10" t="s">
        <v>17</v>
      </c>
      <c r="E31" s="11" t="s">
        <v>18</v>
      </c>
      <c r="F31" s="11" t="s">
        <v>20</v>
      </c>
      <c r="G31" s="10" t="s">
        <v>1308</v>
      </c>
      <c r="H31" s="56"/>
      <c r="I31" s="10" t="s">
        <v>1036</v>
      </c>
      <c r="J31" s="10" t="s">
        <v>21</v>
      </c>
      <c r="K31" s="11" t="s">
        <v>24</v>
      </c>
      <c r="L31" s="54"/>
      <c r="M31" s="22">
        <v>3</v>
      </c>
      <c r="N31" s="22"/>
    </row>
    <row r="32" ht="23" customHeight="1" spans="1:14">
      <c r="A32" s="10"/>
      <c r="B32" s="10"/>
      <c r="C32" s="11" t="s">
        <v>1531</v>
      </c>
      <c r="D32" s="11" t="s">
        <v>415</v>
      </c>
      <c r="E32" s="11" t="s">
        <v>27</v>
      </c>
      <c r="F32" s="11" t="s">
        <v>20</v>
      </c>
      <c r="G32" s="10" t="s">
        <v>1532</v>
      </c>
      <c r="H32" s="56"/>
      <c r="I32" s="10" t="s">
        <v>1036</v>
      </c>
      <c r="J32" s="10" t="s">
        <v>21</v>
      </c>
      <c r="K32" s="11" t="s">
        <v>24</v>
      </c>
      <c r="L32" s="56"/>
      <c r="M32" s="27"/>
      <c r="N32" s="27"/>
    </row>
    <row r="33" ht="22" customHeight="1" spans="1:14">
      <c r="A33" s="10"/>
      <c r="B33" s="10"/>
      <c r="C33" s="11" t="s">
        <v>1533</v>
      </c>
      <c r="D33" s="11" t="s">
        <v>1016</v>
      </c>
      <c r="E33" s="11" t="s">
        <v>27</v>
      </c>
      <c r="F33" s="11" t="s">
        <v>20</v>
      </c>
      <c r="G33" s="10" t="s">
        <v>1534</v>
      </c>
      <c r="H33" s="56"/>
      <c r="I33" s="10" t="s">
        <v>1036</v>
      </c>
      <c r="J33" s="10" t="s">
        <v>34</v>
      </c>
      <c r="K33" s="11" t="s">
        <v>24</v>
      </c>
      <c r="L33" s="57"/>
      <c r="M33" s="28"/>
      <c r="N33" s="28"/>
    </row>
    <row r="34" ht="25" customHeight="1" spans="1:14">
      <c r="A34" s="60">
        <v>15</v>
      </c>
      <c r="B34" s="61" t="s">
        <v>929</v>
      </c>
      <c r="C34" s="11" t="s">
        <v>929</v>
      </c>
      <c r="D34" s="11" t="s">
        <v>17</v>
      </c>
      <c r="E34" s="11" t="s">
        <v>18</v>
      </c>
      <c r="F34" s="11" t="s">
        <v>20</v>
      </c>
      <c r="G34" s="10" t="s">
        <v>1205</v>
      </c>
      <c r="H34" s="56"/>
      <c r="I34" s="10" t="s">
        <v>1036</v>
      </c>
      <c r="J34" s="10" t="s">
        <v>21</v>
      </c>
      <c r="K34" s="11" t="s">
        <v>24</v>
      </c>
      <c r="L34" s="54"/>
      <c r="M34" s="22">
        <v>3</v>
      </c>
      <c r="N34" s="22"/>
    </row>
    <row r="35" ht="22" customHeight="1" spans="1:14">
      <c r="A35" s="58"/>
      <c r="B35" s="58"/>
      <c r="C35" s="11" t="s">
        <v>1535</v>
      </c>
      <c r="D35" s="11" t="s">
        <v>415</v>
      </c>
      <c r="E35" s="11" t="s">
        <v>27</v>
      </c>
      <c r="F35" s="11" t="s">
        <v>20</v>
      </c>
      <c r="G35" s="10" t="s">
        <v>1536</v>
      </c>
      <c r="H35" s="56"/>
      <c r="I35" s="10" t="s">
        <v>1036</v>
      </c>
      <c r="J35" s="10" t="s">
        <v>21</v>
      </c>
      <c r="K35" s="11" t="s">
        <v>24</v>
      </c>
      <c r="L35" s="56"/>
      <c r="M35" s="27"/>
      <c r="N35" s="27"/>
    </row>
    <row r="36" customHeight="1" spans="1:14">
      <c r="A36" s="59"/>
      <c r="B36" s="59"/>
      <c r="C36" s="11" t="s">
        <v>1537</v>
      </c>
      <c r="D36" s="11" t="s">
        <v>1016</v>
      </c>
      <c r="E36" s="11" t="s">
        <v>27</v>
      </c>
      <c r="F36" s="11" t="s">
        <v>20</v>
      </c>
      <c r="G36" s="10" t="s">
        <v>1538</v>
      </c>
      <c r="H36" s="57"/>
      <c r="I36" s="10" t="s">
        <v>1036</v>
      </c>
      <c r="J36" s="10" t="s">
        <v>34</v>
      </c>
      <c r="K36" s="11" t="s">
        <v>24</v>
      </c>
      <c r="L36" s="57"/>
      <c r="M36" s="28"/>
      <c r="N36" s="28"/>
    </row>
    <row r="37" customHeight="1" spans="1:1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9"/>
      <c r="M37" s="19">
        <v>23</v>
      </c>
      <c r="N37" s="19"/>
    </row>
  </sheetData>
  <mergeCells count="51">
    <mergeCell ref="A1:N1"/>
    <mergeCell ref="A3:A6"/>
    <mergeCell ref="A11:A13"/>
    <mergeCell ref="A15:A17"/>
    <mergeCell ref="A18:A20"/>
    <mergeCell ref="A21:A23"/>
    <mergeCell ref="A24:A27"/>
    <mergeCell ref="A29:A30"/>
    <mergeCell ref="A31:A33"/>
    <mergeCell ref="A34:A36"/>
    <mergeCell ref="B3:B6"/>
    <mergeCell ref="B11:B13"/>
    <mergeCell ref="B15:B17"/>
    <mergeCell ref="B18:B20"/>
    <mergeCell ref="B21:B23"/>
    <mergeCell ref="B24:B27"/>
    <mergeCell ref="B29:B30"/>
    <mergeCell ref="B31:B33"/>
    <mergeCell ref="B34:B36"/>
    <mergeCell ref="H3:H9"/>
    <mergeCell ref="H10:H14"/>
    <mergeCell ref="H15:H17"/>
    <mergeCell ref="H18:H28"/>
    <mergeCell ref="H29:H36"/>
    <mergeCell ref="L3:L6"/>
    <mergeCell ref="L11:L13"/>
    <mergeCell ref="L15:L17"/>
    <mergeCell ref="L18:L20"/>
    <mergeCell ref="L21:L23"/>
    <mergeCell ref="L24:L27"/>
    <mergeCell ref="L29:L30"/>
    <mergeCell ref="L31:L33"/>
    <mergeCell ref="L34:L36"/>
    <mergeCell ref="M3:M6"/>
    <mergeCell ref="M11:M13"/>
    <mergeCell ref="M15:M17"/>
    <mergeCell ref="M18:M20"/>
    <mergeCell ref="M21:M23"/>
    <mergeCell ref="M24:M27"/>
    <mergeCell ref="M29:M30"/>
    <mergeCell ref="M31:M33"/>
    <mergeCell ref="M34:M36"/>
    <mergeCell ref="N3:N6"/>
    <mergeCell ref="N11:N13"/>
    <mergeCell ref="N15:N17"/>
    <mergeCell ref="N18:N20"/>
    <mergeCell ref="N21:N23"/>
    <mergeCell ref="N24:N27"/>
    <mergeCell ref="N29:N30"/>
    <mergeCell ref="N31:N33"/>
    <mergeCell ref="N34:N36"/>
  </mergeCells>
  <printOptions horizontalCentered="1"/>
  <pageMargins left="0.314583333333333" right="0.314583333333333" top="0.629861111111111" bottom="0.354166666666667" header="0.389583333333333" footer="0.196527777777778"/>
  <pageSetup paperSize="9" scale="80" orientation="landscape" horizontalDpi="600" verticalDpi="600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"/>
  <sheetViews>
    <sheetView zoomScaleSheetLayoutView="60" workbookViewId="0">
      <pane ySplit="2" topLeftCell="A3" activePane="bottomLeft" state="frozen"/>
      <selection/>
      <selection pane="bottomLeft" activeCell="U5" sqref="U5"/>
    </sheetView>
  </sheetViews>
  <sheetFormatPr defaultColWidth="9" defaultRowHeight="30" customHeight="1"/>
  <cols>
    <col min="1" max="1" width="4.125" style="3" customWidth="1"/>
    <col min="2" max="3" width="7.625" style="3" customWidth="1"/>
    <col min="4" max="5" width="5.375" style="3" customWidth="1"/>
    <col min="6" max="6" width="5" style="3" customWidth="1"/>
    <col min="7" max="7" width="18.625" style="3" customWidth="1"/>
    <col min="8" max="8" width="6.75" style="3" customWidth="1"/>
    <col min="9" max="9" width="9.30833333333333" style="3" customWidth="1"/>
    <col min="10" max="10" width="7.625" style="3" customWidth="1"/>
    <col min="11" max="11" width="5.125" style="3" customWidth="1"/>
    <col min="12" max="12" width="5.5" style="3" customWidth="1"/>
    <col min="13" max="13" width="11" style="4" customWidth="1"/>
    <col min="14" max="14" width="14.75" style="4" customWidth="1"/>
    <col min="15" max="15" width="23.5" style="5" customWidth="1"/>
    <col min="16" max="17" width="9" style="3"/>
    <col min="18" max="16384" width="9" style="2"/>
  </cols>
  <sheetData>
    <row r="1" ht="51" customHeight="1" spans="1:15">
      <c r="A1" s="6" t="s">
        <v>1539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customHeight="1" spans="1:17">
      <c r="A2" s="20" t="s">
        <v>1088</v>
      </c>
      <c r="B2" s="21" t="s">
        <v>1089</v>
      </c>
      <c r="C2" s="21" t="s">
        <v>1090</v>
      </c>
      <c r="D2" s="21" t="s">
        <v>1091</v>
      </c>
      <c r="E2" s="20" t="s">
        <v>1092</v>
      </c>
      <c r="F2" s="21" t="s">
        <v>1004</v>
      </c>
      <c r="G2" s="21" t="s">
        <v>1093</v>
      </c>
      <c r="H2" s="21" t="s">
        <v>1540</v>
      </c>
      <c r="I2" s="21" t="s">
        <v>1094</v>
      </c>
      <c r="J2" s="21" t="s">
        <v>1005</v>
      </c>
      <c r="K2" s="21" t="s">
        <v>1006</v>
      </c>
      <c r="L2" s="29" t="s">
        <v>1095</v>
      </c>
      <c r="M2" s="9" t="s">
        <v>684</v>
      </c>
      <c r="N2" s="8" t="s">
        <v>685</v>
      </c>
      <c r="O2" s="21" t="s">
        <v>1096</v>
      </c>
      <c r="P2" s="16"/>
      <c r="Q2" s="16"/>
    </row>
    <row r="3" ht="23" customHeight="1" spans="1:15">
      <c r="A3" s="10">
        <v>1</v>
      </c>
      <c r="B3" s="10" t="s">
        <v>1541</v>
      </c>
      <c r="C3" s="10" t="s">
        <v>1541</v>
      </c>
      <c r="D3" s="10" t="s">
        <v>1098</v>
      </c>
      <c r="E3" s="10" t="s">
        <v>1099</v>
      </c>
      <c r="F3" s="10" t="s">
        <v>1100</v>
      </c>
      <c r="G3" s="10" t="s">
        <v>1308</v>
      </c>
      <c r="H3" s="10">
        <v>42</v>
      </c>
      <c r="I3" s="30" t="s">
        <v>1542</v>
      </c>
      <c r="J3" s="23" t="s">
        <v>1543</v>
      </c>
      <c r="K3" s="23" t="s">
        <v>1544</v>
      </c>
      <c r="L3" s="23" t="s">
        <v>1545</v>
      </c>
      <c r="M3" s="31"/>
      <c r="N3" s="23">
        <v>4</v>
      </c>
      <c r="O3" s="23"/>
    </row>
    <row r="4" ht="23" customHeight="1" spans="1:15">
      <c r="A4" s="10"/>
      <c r="B4" s="10"/>
      <c r="C4" s="10" t="s">
        <v>1546</v>
      </c>
      <c r="D4" s="10" t="s">
        <v>1547</v>
      </c>
      <c r="E4" s="10" t="s">
        <v>1548</v>
      </c>
      <c r="F4" s="10" t="s">
        <v>1100</v>
      </c>
      <c r="G4" s="10" t="s">
        <v>1549</v>
      </c>
      <c r="H4" s="10">
        <v>41</v>
      </c>
      <c r="I4" s="30"/>
      <c r="J4" s="23"/>
      <c r="K4" s="23" t="s">
        <v>1550</v>
      </c>
      <c r="L4" s="23" t="s">
        <v>1545</v>
      </c>
      <c r="M4" s="32"/>
      <c r="N4" s="23"/>
      <c r="O4" s="23"/>
    </row>
    <row r="5" ht="23" customHeight="1" spans="1:20">
      <c r="A5" s="10"/>
      <c r="B5" s="10"/>
      <c r="C5" s="10" t="s">
        <v>1551</v>
      </c>
      <c r="D5" s="10" t="s">
        <v>1552</v>
      </c>
      <c r="E5" s="10" t="s">
        <v>1548</v>
      </c>
      <c r="F5" s="10" t="s">
        <v>1100</v>
      </c>
      <c r="G5" s="10" t="s">
        <v>1116</v>
      </c>
      <c r="H5" s="10">
        <v>18</v>
      </c>
      <c r="I5" s="30"/>
      <c r="J5" s="23"/>
      <c r="K5" s="23" t="s">
        <v>1553</v>
      </c>
      <c r="L5" s="23" t="s">
        <v>1545</v>
      </c>
      <c r="M5" s="32"/>
      <c r="N5" s="23"/>
      <c r="O5" s="23"/>
      <c r="S5" s="49"/>
      <c r="T5" s="49"/>
    </row>
    <row r="6" ht="23" customHeight="1" spans="1:20">
      <c r="A6" s="10"/>
      <c r="B6" s="10"/>
      <c r="C6" s="10" t="s">
        <v>1554</v>
      </c>
      <c r="D6" s="10" t="s">
        <v>1555</v>
      </c>
      <c r="E6" s="10" t="s">
        <v>1099</v>
      </c>
      <c r="F6" s="10" t="s">
        <v>1100</v>
      </c>
      <c r="G6" s="10" t="s">
        <v>1556</v>
      </c>
      <c r="H6" s="10">
        <v>14</v>
      </c>
      <c r="I6" s="30"/>
      <c r="J6" s="23"/>
      <c r="K6" s="23" t="s">
        <v>1553</v>
      </c>
      <c r="L6" s="23" t="s">
        <v>1545</v>
      </c>
      <c r="M6" s="33"/>
      <c r="N6" s="23"/>
      <c r="O6" s="23"/>
      <c r="S6" s="49"/>
      <c r="T6" s="49"/>
    </row>
    <row r="7" ht="40" customHeight="1" spans="1:20">
      <c r="A7" s="10">
        <v>2</v>
      </c>
      <c r="B7" s="10" t="s">
        <v>1557</v>
      </c>
      <c r="C7" s="10" t="s">
        <v>1557</v>
      </c>
      <c r="D7" s="10" t="s">
        <v>1098</v>
      </c>
      <c r="E7" s="10" t="s">
        <v>1099</v>
      </c>
      <c r="F7" s="10" t="s">
        <v>1100</v>
      </c>
      <c r="G7" s="10" t="s">
        <v>1249</v>
      </c>
      <c r="H7" s="10">
        <v>74</v>
      </c>
      <c r="I7" s="30"/>
      <c r="J7" s="23"/>
      <c r="K7" s="23" t="s">
        <v>1544</v>
      </c>
      <c r="L7" s="23" t="s">
        <v>1545</v>
      </c>
      <c r="M7" s="18" t="s">
        <v>710</v>
      </c>
      <c r="N7" s="23">
        <v>2</v>
      </c>
      <c r="O7" s="23"/>
      <c r="S7" s="49"/>
      <c r="T7" s="49"/>
    </row>
    <row r="8" ht="25" customHeight="1" spans="1:20">
      <c r="A8" s="10">
        <v>3</v>
      </c>
      <c r="B8" s="10" t="s">
        <v>1558</v>
      </c>
      <c r="C8" s="10" t="s">
        <v>1558</v>
      </c>
      <c r="D8" s="10" t="s">
        <v>1098</v>
      </c>
      <c r="E8" s="10" t="s">
        <v>1099</v>
      </c>
      <c r="F8" s="10" t="s">
        <v>1100</v>
      </c>
      <c r="G8" s="10" t="s">
        <v>1224</v>
      </c>
      <c r="H8" s="10">
        <v>42</v>
      </c>
      <c r="I8" s="30" t="s">
        <v>1559</v>
      </c>
      <c r="J8" s="23" t="s">
        <v>1560</v>
      </c>
      <c r="K8" s="23" t="s">
        <v>1550</v>
      </c>
      <c r="L8" s="23" t="s">
        <v>1545</v>
      </c>
      <c r="M8" s="31"/>
      <c r="N8" s="23">
        <v>4</v>
      </c>
      <c r="O8" s="23"/>
      <c r="S8" s="49"/>
      <c r="T8" s="49"/>
    </row>
    <row r="9" ht="25" customHeight="1" spans="1:21">
      <c r="A9" s="10"/>
      <c r="B9" s="10"/>
      <c r="C9" s="10" t="s">
        <v>1561</v>
      </c>
      <c r="D9" s="10" t="s">
        <v>1547</v>
      </c>
      <c r="E9" s="10" t="s">
        <v>1548</v>
      </c>
      <c r="F9" s="10" t="s">
        <v>1100</v>
      </c>
      <c r="G9" s="10" t="s">
        <v>1562</v>
      </c>
      <c r="H9" s="10">
        <v>39</v>
      </c>
      <c r="I9" s="30"/>
      <c r="J9" s="23"/>
      <c r="K9" s="23" t="s">
        <v>1550</v>
      </c>
      <c r="L9" s="23" t="s">
        <v>1545</v>
      </c>
      <c r="M9" s="32"/>
      <c r="N9" s="23"/>
      <c r="O9" s="23"/>
      <c r="S9" s="49"/>
      <c r="T9" s="49"/>
      <c r="U9" s="50"/>
    </row>
    <row r="10" ht="25" customHeight="1" spans="1:15">
      <c r="A10" s="10"/>
      <c r="B10" s="10"/>
      <c r="C10" s="10" t="s">
        <v>1563</v>
      </c>
      <c r="D10" s="10" t="s">
        <v>1552</v>
      </c>
      <c r="E10" s="10" t="s">
        <v>1548</v>
      </c>
      <c r="F10" s="10" t="s">
        <v>1100</v>
      </c>
      <c r="G10" s="10" t="s">
        <v>1564</v>
      </c>
      <c r="H10" s="10">
        <v>17</v>
      </c>
      <c r="I10" s="30"/>
      <c r="J10" s="23"/>
      <c r="K10" s="23" t="s">
        <v>1553</v>
      </c>
      <c r="L10" s="23" t="s">
        <v>1545</v>
      </c>
      <c r="M10" s="32"/>
      <c r="N10" s="23"/>
      <c r="O10" s="23"/>
    </row>
    <row r="11" ht="25" customHeight="1" spans="1:15">
      <c r="A11" s="10"/>
      <c r="B11" s="10"/>
      <c r="C11" s="10" t="s">
        <v>1565</v>
      </c>
      <c r="D11" s="10" t="s">
        <v>1555</v>
      </c>
      <c r="E11" s="10" t="s">
        <v>1099</v>
      </c>
      <c r="F11" s="10" t="s">
        <v>1100</v>
      </c>
      <c r="G11" s="10" t="s">
        <v>1566</v>
      </c>
      <c r="H11" s="10">
        <v>12</v>
      </c>
      <c r="I11" s="30"/>
      <c r="J11" s="23"/>
      <c r="K11" s="23" t="s">
        <v>1553</v>
      </c>
      <c r="L11" s="23" t="s">
        <v>1545</v>
      </c>
      <c r="M11" s="33"/>
      <c r="N11" s="23"/>
      <c r="O11" s="23"/>
    </row>
    <row r="12" ht="39" customHeight="1" spans="1:15">
      <c r="A12" s="10">
        <v>4</v>
      </c>
      <c r="B12" s="10" t="s">
        <v>1567</v>
      </c>
      <c r="C12" s="10" t="s">
        <v>1567</v>
      </c>
      <c r="D12" s="10" t="s">
        <v>1098</v>
      </c>
      <c r="E12" s="10" t="s">
        <v>1548</v>
      </c>
      <c r="F12" s="10" t="s">
        <v>1100</v>
      </c>
      <c r="G12" s="10" t="s">
        <v>1168</v>
      </c>
      <c r="H12" s="10">
        <v>60</v>
      </c>
      <c r="I12" s="30"/>
      <c r="J12" s="23"/>
      <c r="K12" s="23" t="s">
        <v>1544</v>
      </c>
      <c r="L12" s="23" t="s">
        <v>1545</v>
      </c>
      <c r="M12" s="17" t="s">
        <v>710</v>
      </c>
      <c r="N12" s="19">
        <v>2</v>
      </c>
      <c r="O12" s="23"/>
    </row>
    <row r="13" ht="28" customHeight="1" spans="1:15">
      <c r="A13" s="10">
        <v>5</v>
      </c>
      <c r="B13" s="10" t="s">
        <v>1568</v>
      </c>
      <c r="C13" s="10" t="s">
        <v>1568</v>
      </c>
      <c r="D13" s="10" t="s">
        <v>1098</v>
      </c>
      <c r="E13" s="10" t="s">
        <v>1548</v>
      </c>
      <c r="F13" s="10" t="s">
        <v>1100</v>
      </c>
      <c r="G13" s="10" t="s">
        <v>1112</v>
      </c>
      <c r="H13" s="10">
        <v>39</v>
      </c>
      <c r="I13" s="30"/>
      <c r="J13" s="23"/>
      <c r="K13" s="23" t="s">
        <v>1569</v>
      </c>
      <c r="L13" s="23" t="s">
        <v>1545</v>
      </c>
      <c r="M13" s="31"/>
      <c r="N13" s="23">
        <v>3</v>
      </c>
      <c r="O13" s="23" t="s">
        <v>1570</v>
      </c>
    </row>
    <row r="14" ht="28" customHeight="1" spans="1:15">
      <c r="A14" s="10"/>
      <c r="B14" s="10"/>
      <c r="C14" s="10" t="s">
        <v>1571</v>
      </c>
      <c r="D14" s="10" t="s">
        <v>1555</v>
      </c>
      <c r="E14" s="10" t="s">
        <v>1099</v>
      </c>
      <c r="F14" s="10" t="s">
        <v>1100</v>
      </c>
      <c r="G14" s="10" t="s">
        <v>1572</v>
      </c>
      <c r="H14" s="10">
        <v>16</v>
      </c>
      <c r="I14" s="30"/>
      <c r="J14" s="23"/>
      <c r="K14" s="23" t="s">
        <v>1553</v>
      </c>
      <c r="L14" s="23" t="s">
        <v>1545</v>
      </c>
      <c r="M14" s="32"/>
      <c r="N14" s="23"/>
      <c r="O14" s="23"/>
    </row>
    <row r="15" ht="28" customHeight="1" spans="1:15">
      <c r="A15" s="10"/>
      <c r="B15" s="10"/>
      <c r="C15" s="10" t="s">
        <v>1573</v>
      </c>
      <c r="D15" s="10" t="s">
        <v>1555</v>
      </c>
      <c r="E15" s="10" t="s">
        <v>1099</v>
      </c>
      <c r="F15" s="10" t="s">
        <v>1100</v>
      </c>
      <c r="G15" s="10" t="s">
        <v>1574</v>
      </c>
      <c r="H15" s="10">
        <v>10</v>
      </c>
      <c r="I15" s="30"/>
      <c r="J15" s="23"/>
      <c r="K15" s="23" t="s">
        <v>1553</v>
      </c>
      <c r="L15" s="23" t="s">
        <v>1545</v>
      </c>
      <c r="M15" s="33"/>
      <c r="N15" s="23"/>
      <c r="O15" s="23"/>
    </row>
    <row r="16" ht="28" customHeight="1" spans="1:15">
      <c r="A16" s="10">
        <v>6</v>
      </c>
      <c r="B16" s="10" t="s">
        <v>1575</v>
      </c>
      <c r="C16" s="10" t="s">
        <v>1575</v>
      </c>
      <c r="D16" s="10" t="s">
        <v>1098</v>
      </c>
      <c r="E16" s="10" t="s">
        <v>1099</v>
      </c>
      <c r="F16" s="10" t="s">
        <v>1100</v>
      </c>
      <c r="G16" s="10" t="s">
        <v>1075</v>
      </c>
      <c r="H16" s="10">
        <v>49</v>
      </c>
      <c r="I16" s="30" t="s">
        <v>1576</v>
      </c>
      <c r="J16" s="23" t="s">
        <v>1560</v>
      </c>
      <c r="K16" s="23" t="s">
        <v>1550</v>
      </c>
      <c r="L16" s="23" t="s">
        <v>1545</v>
      </c>
      <c r="M16" s="31"/>
      <c r="N16" s="18" t="s">
        <v>1577</v>
      </c>
      <c r="O16" s="34" t="s">
        <v>1578</v>
      </c>
    </row>
    <row r="17" ht="28" customHeight="1" spans="1:15">
      <c r="A17" s="10"/>
      <c r="B17" s="10"/>
      <c r="C17" s="10" t="s">
        <v>1579</v>
      </c>
      <c r="D17" s="10" t="s">
        <v>1547</v>
      </c>
      <c r="E17" s="10" t="s">
        <v>1548</v>
      </c>
      <c r="F17" s="10" t="s">
        <v>1100</v>
      </c>
      <c r="G17" s="10" t="s">
        <v>1293</v>
      </c>
      <c r="H17" s="10">
        <v>48</v>
      </c>
      <c r="I17" s="30"/>
      <c r="J17" s="23"/>
      <c r="K17" s="23" t="s">
        <v>1550</v>
      </c>
      <c r="L17" s="23" t="s">
        <v>1545</v>
      </c>
      <c r="M17" s="32"/>
      <c r="N17" s="23"/>
      <c r="O17" s="35"/>
    </row>
    <row r="18" ht="28" customHeight="1" spans="1:15">
      <c r="A18" s="10"/>
      <c r="B18" s="10"/>
      <c r="C18" s="10" t="s">
        <v>1580</v>
      </c>
      <c r="D18" s="10" t="s">
        <v>1555</v>
      </c>
      <c r="E18" s="10" t="s">
        <v>1099</v>
      </c>
      <c r="F18" s="10" t="s">
        <v>1100</v>
      </c>
      <c r="G18" s="10" t="s">
        <v>1581</v>
      </c>
      <c r="H18" s="10">
        <v>14</v>
      </c>
      <c r="I18" s="30"/>
      <c r="J18" s="23"/>
      <c r="K18" s="23" t="s">
        <v>1553</v>
      </c>
      <c r="L18" s="23" t="s">
        <v>1545</v>
      </c>
      <c r="M18" s="32"/>
      <c r="N18" s="23"/>
      <c r="O18" s="35"/>
    </row>
    <row r="19" ht="28" customHeight="1" spans="1:15">
      <c r="A19" s="10"/>
      <c r="B19" s="10"/>
      <c r="C19" s="10" t="s">
        <v>1582</v>
      </c>
      <c r="D19" s="10" t="s">
        <v>1552</v>
      </c>
      <c r="E19" s="10" t="s">
        <v>1548</v>
      </c>
      <c r="F19" s="10" t="s">
        <v>1100</v>
      </c>
      <c r="G19" s="10" t="s">
        <v>1243</v>
      </c>
      <c r="H19" s="10">
        <v>25</v>
      </c>
      <c r="I19" s="30"/>
      <c r="J19" s="23"/>
      <c r="K19" s="23" t="s">
        <v>1553</v>
      </c>
      <c r="L19" s="23" t="s">
        <v>1545</v>
      </c>
      <c r="M19" s="33"/>
      <c r="N19" s="23"/>
      <c r="O19" s="35"/>
    </row>
    <row r="20" ht="22" customHeight="1" spans="1:15">
      <c r="A20" s="10">
        <v>7</v>
      </c>
      <c r="B20" s="10" t="s">
        <v>1583</v>
      </c>
      <c r="C20" s="10" t="s">
        <v>1583</v>
      </c>
      <c r="D20" s="10" t="s">
        <v>1098</v>
      </c>
      <c r="E20" s="10" t="s">
        <v>1099</v>
      </c>
      <c r="F20" s="10" t="s">
        <v>1100</v>
      </c>
      <c r="G20" s="10" t="s">
        <v>1584</v>
      </c>
      <c r="H20" s="10">
        <v>31</v>
      </c>
      <c r="I20" s="30" t="s">
        <v>1585</v>
      </c>
      <c r="J20" s="23" t="s">
        <v>1560</v>
      </c>
      <c r="K20" s="23" t="s">
        <v>1550</v>
      </c>
      <c r="L20" s="23" t="s">
        <v>1545</v>
      </c>
      <c r="M20" s="31"/>
      <c r="N20" s="23">
        <v>3</v>
      </c>
      <c r="O20" s="23"/>
    </row>
    <row r="21" ht="22" customHeight="1" spans="1:15">
      <c r="A21" s="10"/>
      <c r="B21" s="10"/>
      <c r="C21" s="10" t="s">
        <v>1586</v>
      </c>
      <c r="D21" s="10" t="s">
        <v>1547</v>
      </c>
      <c r="E21" s="10" t="s">
        <v>1548</v>
      </c>
      <c r="F21" s="10" t="s">
        <v>1100</v>
      </c>
      <c r="G21" s="10" t="s">
        <v>1587</v>
      </c>
      <c r="H21" s="10">
        <v>29</v>
      </c>
      <c r="I21" s="30"/>
      <c r="J21" s="23"/>
      <c r="K21" s="23" t="s">
        <v>1550</v>
      </c>
      <c r="L21" s="23" t="s">
        <v>1545</v>
      </c>
      <c r="M21" s="32"/>
      <c r="N21" s="23"/>
      <c r="O21" s="23"/>
    </row>
    <row r="22" ht="22" customHeight="1" spans="1:15">
      <c r="A22" s="10"/>
      <c r="B22" s="10"/>
      <c r="C22" s="10" t="s">
        <v>1588</v>
      </c>
      <c r="D22" s="10" t="s">
        <v>1555</v>
      </c>
      <c r="E22" s="10" t="s">
        <v>1099</v>
      </c>
      <c r="F22" s="10" t="s">
        <v>1100</v>
      </c>
      <c r="G22" s="10" t="s">
        <v>1589</v>
      </c>
      <c r="H22" s="10">
        <v>8</v>
      </c>
      <c r="I22" s="30"/>
      <c r="J22" s="23"/>
      <c r="K22" s="23" t="s">
        <v>1553</v>
      </c>
      <c r="L22" s="23" t="s">
        <v>1545</v>
      </c>
      <c r="M22" s="33"/>
      <c r="N22" s="23"/>
      <c r="O22" s="23"/>
    </row>
    <row r="23" ht="48" customHeight="1" spans="1:15">
      <c r="A23" s="10">
        <v>8</v>
      </c>
      <c r="B23" s="10" t="s">
        <v>1590</v>
      </c>
      <c r="C23" s="10" t="s">
        <v>1590</v>
      </c>
      <c r="D23" s="10" t="s">
        <v>1098</v>
      </c>
      <c r="E23" s="10" t="s">
        <v>1548</v>
      </c>
      <c r="F23" s="10" t="s">
        <v>1100</v>
      </c>
      <c r="G23" s="10" t="s">
        <v>1591</v>
      </c>
      <c r="H23" s="10">
        <v>51</v>
      </c>
      <c r="I23" s="30" t="s">
        <v>1592</v>
      </c>
      <c r="J23" s="23" t="s">
        <v>1560</v>
      </c>
      <c r="K23" s="23" t="s">
        <v>1544</v>
      </c>
      <c r="L23" s="23" t="s">
        <v>1545</v>
      </c>
      <c r="M23" s="18" t="s">
        <v>710</v>
      </c>
      <c r="N23" s="23">
        <v>2</v>
      </c>
      <c r="O23" s="23"/>
    </row>
    <row r="24" ht="49" customHeight="1" spans="1:15">
      <c r="A24" s="10">
        <v>9</v>
      </c>
      <c r="B24" s="10" t="s">
        <v>1593</v>
      </c>
      <c r="C24" s="10" t="s">
        <v>1593</v>
      </c>
      <c r="D24" s="10" t="s">
        <v>1098</v>
      </c>
      <c r="E24" s="10" t="s">
        <v>1548</v>
      </c>
      <c r="F24" s="10" t="s">
        <v>1100</v>
      </c>
      <c r="G24" s="10" t="s">
        <v>1594</v>
      </c>
      <c r="H24" s="10">
        <v>30</v>
      </c>
      <c r="I24" s="30"/>
      <c r="J24" s="23"/>
      <c r="K24" s="23" t="s">
        <v>1550</v>
      </c>
      <c r="L24" s="23" t="s">
        <v>1545</v>
      </c>
      <c r="M24" s="18" t="s">
        <v>701</v>
      </c>
      <c r="N24" s="23">
        <v>2</v>
      </c>
      <c r="O24" s="23"/>
    </row>
    <row r="25" ht="57" customHeight="1" spans="1:15">
      <c r="A25" s="10">
        <v>10</v>
      </c>
      <c r="B25" s="10" t="s">
        <v>1595</v>
      </c>
      <c r="C25" s="10" t="s">
        <v>1595</v>
      </c>
      <c r="D25" s="10" t="s">
        <v>1098</v>
      </c>
      <c r="E25" s="10" t="s">
        <v>1099</v>
      </c>
      <c r="F25" s="10" t="s">
        <v>1100</v>
      </c>
      <c r="G25" s="10" t="s">
        <v>1178</v>
      </c>
      <c r="H25" s="10">
        <v>65</v>
      </c>
      <c r="I25" s="30" t="s">
        <v>1596</v>
      </c>
      <c r="J25" s="23" t="s">
        <v>1560</v>
      </c>
      <c r="K25" s="23" t="s">
        <v>1544</v>
      </c>
      <c r="L25" s="23" t="s">
        <v>1545</v>
      </c>
      <c r="M25" s="17" t="s">
        <v>710</v>
      </c>
      <c r="N25" s="19">
        <v>2</v>
      </c>
      <c r="O25" s="23"/>
    </row>
    <row r="26" ht="21" customHeight="1" spans="1:15">
      <c r="A26" s="10">
        <v>11</v>
      </c>
      <c r="B26" s="10" t="s">
        <v>1597</v>
      </c>
      <c r="C26" s="10" t="s">
        <v>1597</v>
      </c>
      <c r="D26" s="10" t="s">
        <v>1098</v>
      </c>
      <c r="E26" s="10" t="s">
        <v>1099</v>
      </c>
      <c r="F26" s="10" t="s">
        <v>1100</v>
      </c>
      <c r="G26" s="10" t="s">
        <v>1224</v>
      </c>
      <c r="H26" s="10">
        <v>40</v>
      </c>
      <c r="I26" s="30" t="s">
        <v>1542</v>
      </c>
      <c r="J26" s="23" t="s">
        <v>1543</v>
      </c>
      <c r="K26" s="23" t="s">
        <v>1550</v>
      </c>
      <c r="L26" s="23" t="s">
        <v>1545</v>
      </c>
      <c r="M26" s="31"/>
      <c r="N26" s="23">
        <v>4</v>
      </c>
      <c r="O26" s="23"/>
    </row>
    <row r="27" ht="21" customHeight="1" spans="1:15">
      <c r="A27" s="10"/>
      <c r="B27" s="10"/>
      <c r="C27" s="10" t="s">
        <v>1598</v>
      </c>
      <c r="D27" s="10" t="s">
        <v>1547</v>
      </c>
      <c r="E27" s="10" t="s">
        <v>1548</v>
      </c>
      <c r="F27" s="10" t="s">
        <v>1100</v>
      </c>
      <c r="G27" s="10" t="s">
        <v>1599</v>
      </c>
      <c r="H27" s="10">
        <v>37</v>
      </c>
      <c r="I27" s="30"/>
      <c r="J27" s="23"/>
      <c r="K27" s="23" t="s">
        <v>1550</v>
      </c>
      <c r="L27" s="23" t="s">
        <v>1545</v>
      </c>
      <c r="M27" s="32"/>
      <c r="N27" s="23"/>
      <c r="O27" s="23"/>
    </row>
    <row r="28" ht="21" customHeight="1" spans="1:15">
      <c r="A28" s="10"/>
      <c r="B28" s="10"/>
      <c r="C28" s="10" t="s">
        <v>1600</v>
      </c>
      <c r="D28" s="10" t="s">
        <v>1555</v>
      </c>
      <c r="E28" s="10" t="s">
        <v>1099</v>
      </c>
      <c r="F28" s="10" t="s">
        <v>1100</v>
      </c>
      <c r="G28" s="10" t="s">
        <v>1601</v>
      </c>
      <c r="H28" s="10">
        <v>13</v>
      </c>
      <c r="I28" s="30"/>
      <c r="J28" s="23"/>
      <c r="K28" s="23" t="s">
        <v>1553</v>
      </c>
      <c r="L28" s="23" t="s">
        <v>1545</v>
      </c>
      <c r="M28" s="32"/>
      <c r="N28" s="23"/>
      <c r="O28" s="23"/>
    </row>
    <row r="29" ht="21" customHeight="1" spans="1:15">
      <c r="A29" s="10"/>
      <c r="B29" s="10"/>
      <c r="C29" s="10" t="s">
        <v>1602</v>
      </c>
      <c r="D29" s="10" t="s">
        <v>1555</v>
      </c>
      <c r="E29" s="10" t="s">
        <v>1099</v>
      </c>
      <c r="F29" s="10" t="s">
        <v>1100</v>
      </c>
      <c r="G29" s="10" t="s">
        <v>1603</v>
      </c>
      <c r="H29" s="10">
        <v>8</v>
      </c>
      <c r="I29" s="30"/>
      <c r="J29" s="23"/>
      <c r="K29" s="23" t="s">
        <v>1553</v>
      </c>
      <c r="L29" s="23" t="s">
        <v>1545</v>
      </c>
      <c r="M29" s="33"/>
      <c r="N29" s="23"/>
      <c r="O29" s="23"/>
    </row>
    <row r="30" ht="44" customHeight="1" spans="1:15">
      <c r="A30" s="10">
        <v>12</v>
      </c>
      <c r="B30" s="10" t="s">
        <v>1604</v>
      </c>
      <c r="C30" s="10" t="s">
        <v>1604</v>
      </c>
      <c r="D30" s="10" t="s">
        <v>1098</v>
      </c>
      <c r="E30" s="10" t="s">
        <v>1099</v>
      </c>
      <c r="F30" s="10" t="s">
        <v>1100</v>
      </c>
      <c r="G30" s="10" t="s">
        <v>1052</v>
      </c>
      <c r="H30" s="10">
        <v>50</v>
      </c>
      <c r="I30" s="30" t="s">
        <v>1605</v>
      </c>
      <c r="J30" s="23" t="s">
        <v>1560</v>
      </c>
      <c r="K30" s="23" t="s">
        <v>1553</v>
      </c>
      <c r="L30" s="23" t="s">
        <v>1545</v>
      </c>
      <c r="M30" s="18" t="s">
        <v>1606</v>
      </c>
      <c r="N30" s="23">
        <v>2</v>
      </c>
      <c r="O30" s="23"/>
    </row>
    <row r="31" ht="32" customHeight="1" spans="1:15">
      <c r="A31" s="10">
        <v>13</v>
      </c>
      <c r="B31" s="10" t="s">
        <v>1607</v>
      </c>
      <c r="C31" s="10" t="s">
        <v>1607</v>
      </c>
      <c r="D31" s="10" t="s">
        <v>1608</v>
      </c>
      <c r="E31" s="10" t="s">
        <v>1548</v>
      </c>
      <c r="F31" s="10" t="s">
        <v>1100</v>
      </c>
      <c r="G31" s="10" t="s">
        <v>1228</v>
      </c>
      <c r="H31" s="10">
        <v>79</v>
      </c>
      <c r="I31" s="30"/>
      <c r="J31" s="23"/>
      <c r="K31" s="23" t="s">
        <v>1550</v>
      </c>
      <c r="L31" s="23" t="s">
        <v>1545</v>
      </c>
      <c r="M31" s="31"/>
      <c r="N31" s="23">
        <v>2</v>
      </c>
      <c r="O31" s="23"/>
    </row>
    <row r="32" ht="32" customHeight="1" spans="1:15">
      <c r="A32" s="10"/>
      <c r="B32" s="10"/>
      <c r="C32" s="10" t="s">
        <v>1609</v>
      </c>
      <c r="D32" s="10" t="s">
        <v>1610</v>
      </c>
      <c r="E32" s="10" t="s">
        <v>1099</v>
      </c>
      <c r="F32" s="10" t="s">
        <v>1100</v>
      </c>
      <c r="G32" s="10" t="s">
        <v>1052</v>
      </c>
      <c r="H32" s="10">
        <v>78</v>
      </c>
      <c r="I32" s="30"/>
      <c r="J32" s="23"/>
      <c r="K32" s="23" t="s">
        <v>1550</v>
      </c>
      <c r="L32" s="23" t="s">
        <v>1545</v>
      </c>
      <c r="M32" s="33"/>
      <c r="N32" s="23"/>
      <c r="O32" s="23"/>
    </row>
    <row r="33" customHeight="1" spans="1:15">
      <c r="A33" s="10">
        <v>14</v>
      </c>
      <c r="B33" s="10" t="s">
        <v>1611</v>
      </c>
      <c r="C33" s="10" t="s">
        <v>1611</v>
      </c>
      <c r="D33" s="10" t="s">
        <v>1098</v>
      </c>
      <c r="E33" s="10" t="s">
        <v>1548</v>
      </c>
      <c r="F33" s="10" t="s">
        <v>1100</v>
      </c>
      <c r="G33" s="10" t="s">
        <v>1452</v>
      </c>
      <c r="H33" s="10">
        <v>33</v>
      </c>
      <c r="I33" s="30"/>
      <c r="J33" s="23"/>
      <c r="K33" s="23" t="s">
        <v>1550</v>
      </c>
      <c r="L33" s="23" t="s">
        <v>1545</v>
      </c>
      <c r="M33" s="31"/>
      <c r="N33" s="23">
        <v>2</v>
      </c>
      <c r="O33" s="23"/>
    </row>
    <row r="34" customHeight="1" spans="1:15">
      <c r="A34" s="10"/>
      <c r="B34" s="10"/>
      <c r="C34" s="10" t="s">
        <v>1612</v>
      </c>
      <c r="D34" s="10" t="s">
        <v>1555</v>
      </c>
      <c r="E34" s="10" t="s">
        <v>1099</v>
      </c>
      <c r="F34" s="10" t="s">
        <v>1100</v>
      </c>
      <c r="G34" s="10" t="s">
        <v>1613</v>
      </c>
      <c r="H34" s="10">
        <v>4</v>
      </c>
      <c r="I34" s="30"/>
      <c r="J34" s="23"/>
      <c r="K34" s="23" t="s">
        <v>1553</v>
      </c>
      <c r="L34" s="23" t="s">
        <v>1545</v>
      </c>
      <c r="M34" s="33"/>
      <c r="N34" s="23"/>
      <c r="O34" s="23"/>
    </row>
    <row r="35" ht="26" customHeight="1" spans="1:15">
      <c r="A35" s="22">
        <v>15</v>
      </c>
      <c r="B35" s="19" t="s">
        <v>1614</v>
      </c>
      <c r="C35" s="23" t="s">
        <v>1614</v>
      </c>
      <c r="D35" s="24" t="s">
        <v>1615</v>
      </c>
      <c r="E35" s="25" t="s">
        <v>1099</v>
      </c>
      <c r="F35" s="26" t="s">
        <v>1616</v>
      </c>
      <c r="G35" s="25" t="s">
        <v>1394</v>
      </c>
      <c r="H35" s="10" t="e">
        <f ca="1">_xlfn.IFS(LEN(G35)=15,DATEDIF(TEXT("19"&amp;MID(G35,7,6),"0-00-00"),TODAY(),"y"),LEN(G35)=18,DATEDIF(TEXT(MID(G35,7,8),"0-00-00"),TODAY(),"y"),TRUE,"身份证错误")</f>
        <v>#VALUE!</v>
      </c>
      <c r="I35" s="36" t="s">
        <v>1605</v>
      </c>
      <c r="J35" s="31" t="s">
        <v>1617</v>
      </c>
      <c r="K35" s="23" t="s">
        <v>1550</v>
      </c>
      <c r="L35" s="23" t="s">
        <v>1545</v>
      </c>
      <c r="M35" s="31"/>
      <c r="N35" s="37">
        <v>3</v>
      </c>
      <c r="O35" s="38"/>
    </row>
    <row r="36" ht="26" customHeight="1" spans="1:15">
      <c r="A36" s="27"/>
      <c r="B36" s="19"/>
      <c r="C36" s="10" t="s">
        <v>1618</v>
      </c>
      <c r="D36" s="10" t="s">
        <v>1547</v>
      </c>
      <c r="E36" s="10" t="s">
        <v>1548</v>
      </c>
      <c r="F36" s="10" t="s">
        <v>1100</v>
      </c>
      <c r="G36" s="10" t="s">
        <v>1619</v>
      </c>
      <c r="H36" s="10" t="e">
        <f ca="1">_xlfn.IFS(LEN(G36)=15,DATEDIF(TEXT("19"&amp;MID(G36,7,6),"0-00-00"),TODAY(),"y"),LEN(G36)=18,DATEDIF(TEXT(MID(G36,7,8),"0-00-00"),TODAY(),"y"),TRUE,"身份证错误")</f>
        <v>#VALUE!</v>
      </c>
      <c r="I36" s="39"/>
      <c r="J36" s="40"/>
      <c r="K36" s="23" t="s">
        <v>1550</v>
      </c>
      <c r="L36" s="23" t="s">
        <v>1545</v>
      </c>
      <c r="M36" s="32"/>
      <c r="N36" s="40"/>
      <c r="O36" s="41"/>
    </row>
    <row r="37" ht="50" customHeight="1" spans="1:15">
      <c r="A37" s="28"/>
      <c r="B37" s="19" t="s">
        <v>1620</v>
      </c>
      <c r="C37" s="10" t="s">
        <v>1620</v>
      </c>
      <c r="D37" s="24" t="s">
        <v>1621</v>
      </c>
      <c r="E37" s="10" t="s">
        <v>1548</v>
      </c>
      <c r="F37" s="10" t="s">
        <v>1100</v>
      </c>
      <c r="G37" s="10" t="s">
        <v>1622</v>
      </c>
      <c r="H37" s="10">
        <v>28</v>
      </c>
      <c r="I37" s="42"/>
      <c r="J37" s="43"/>
      <c r="K37" s="23" t="s">
        <v>1553</v>
      </c>
      <c r="L37" s="23" t="s">
        <v>1545</v>
      </c>
      <c r="M37" s="33"/>
      <c r="N37" s="43"/>
      <c r="O37" s="44"/>
    </row>
    <row r="38" ht="43" customHeight="1" spans="1:15">
      <c r="A38" s="10">
        <v>16</v>
      </c>
      <c r="B38" s="10" t="s">
        <v>1623</v>
      </c>
      <c r="C38" s="10" t="s">
        <v>1623</v>
      </c>
      <c r="D38" s="10" t="s">
        <v>1098</v>
      </c>
      <c r="E38" s="10" t="s">
        <v>1548</v>
      </c>
      <c r="F38" s="10" t="s">
        <v>1100</v>
      </c>
      <c r="G38" s="10" t="s">
        <v>1624</v>
      </c>
      <c r="H38" s="10">
        <v>23</v>
      </c>
      <c r="I38" s="45" t="s">
        <v>1605</v>
      </c>
      <c r="J38" s="46" t="s">
        <v>1617</v>
      </c>
      <c r="K38" s="23" t="s">
        <v>1553</v>
      </c>
      <c r="L38" s="23" t="s">
        <v>1545</v>
      </c>
      <c r="M38" s="17" t="s">
        <v>701</v>
      </c>
      <c r="N38" s="19">
        <v>2</v>
      </c>
      <c r="O38" s="19"/>
    </row>
    <row r="39" ht="42" customHeight="1" spans="1:15">
      <c r="A39" s="10">
        <v>17</v>
      </c>
      <c r="B39" s="10" t="s">
        <v>1625</v>
      </c>
      <c r="C39" s="10" t="s">
        <v>1625</v>
      </c>
      <c r="D39" s="10" t="s">
        <v>1098</v>
      </c>
      <c r="E39" s="10" t="s">
        <v>1548</v>
      </c>
      <c r="F39" s="10" t="s">
        <v>1100</v>
      </c>
      <c r="G39" s="10" t="s">
        <v>1072</v>
      </c>
      <c r="H39" s="10">
        <v>73</v>
      </c>
      <c r="I39" s="30" t="s">
        <v>1626</v>
      </c>
      <c r="J39" s="23" t="s">
        <v>1560</v>
      </c>
      <c r="K39" s="23" t="s">
        <v>1544</v>
      </c>
      <c r="L39" s="23" t="s">
        <v>1545</v>
      </c>
      <c r="M39" s="18" t="s">
        <v>710</v>
      </c>
      <c r="N39" s="23">
        <v>2</v>
      </c>
      <c r="O39" s="23"/>
    </row>
    <row r="40" ht="18" customHeight="1" spans="1:15">
      <c r="A40" s="10">
        <v>18</v>
      </c>
      <c r="B40" s="10" t="s">
        <v>1627</v>
      </c>
      <c r="C40" s="10" t="s">
        <v>1627</v>
      </c>
      <c r="D40" s="10" t="s">
        <v>1098</v>
      </c>
      <c r="E40" s="10" t="s">
        <v>1099</v>
      </c>
      <c r="F40" s="10" t="s">
        <v>1100</v>
      </c>
      <c r="G40" s="10" t="s">
        <v>1136</v>
      </c>
      <c r="H40" s="10">
        <v>51</v>
      </c>
      <c r="I40" s="30"/>
      <c r="J40" s="23"/>
      <c r="K40" s="23" t="s">
        <v>1550</v>
      </c>
      <c r="L40" s="23" t="s">
        <v>1545</v>
      </c>
      <c r="M40" s="31"/>
      <c r="N40" s="23">
        <v>3</v>
      </c>
      <c r="O40" s="23"/>
    </row>
    <row r="41" ht="18" customHeight="1" spans="1:15">
      <c r="A41" s="10"/>
      <c r="B41" s="10"/>
      <c r="C41" s="10" t="s">
        <v>1628</v>
      </c>
      <c r="D41" s="10" t="s">
        <v>1547</v>
      </c>
      <c r="E41" s="10" t="s">
        <v>1548</v>
      </c>
      <c r="F41" s="10" t="s">
        <v>1100</v>
      </c>
      <c r="G41" s="10" t="s">
        <v>1629</v>
      </c>
      <c r="H41" s="10">
        <v>50</v>
      </c>
      <c r="I41" s="30"/>
      <c r="J41" s="23"/>
      <c r="K41" s="23" t="s">
        <v>1550</v>
      </c>
      <c r="L41" s="23" t="s">
        <v>1545</v>
      </c>
      <c r="M41" s="32"/>
      <c r="N41" s="23"/>
      <c r="O41" s="23"/>
    </row>
    <row r="42" ht="18" customHeight="1" spans="1:15">
      <c r="A42" s="10"/>
      <c r="B42" s="10"/>
      <c r="C42" s="10" t="s">
        <v>1630</v>
      </c>
      <c r="D42" s="10" t="s">
        <v>1555</v>
      </c>
      <c r="E42" s="10" t="s">
        <v>1099</v>
      </c>
      <c r="F42" s="10" t="s">
        <v>1100</v>
      </c>
      <c r="G42" s="10" t="s">
        <v>1631</v>
      </c>
      <c r="H42" s="10">
        <v>17</v>
      </c>
      <c r="I42" s="30"/>
      <c r="J42" s="23"/>
      <c r="K42" s="23" t="s">
        <v>1553</v>
      </c>
      <c r="L42" s="23" t="s">
        <v>1545</v>
      </c>
      <c r="M42" s="33"/>
      <c r="N42" s="23"/>
      <c r="O42" s="23"/>
    </row>
    <row r="43" ht="48" customHeight="1" spans="1:15">
      <c r="A43" s="10">
        <v>19</v>
      </c>
      <c r="B43" s="10" t="s">
        <v>1632</v>
      </c>
      <c r="C43" s="10" t="s">
        <v>1632</v>
      </c>
      <c r="D43" s="10" t="s">
        <v>1098</v>
      </c>
      <c r="E43" s="10" t="s">
        <v>1099</v>
      </c>
      <c r="F43" s="10" t="s">
        <v>1100</v>
      </c>
      <c r="G43" s="10" t="s">
        <v>1267</v>
      </c>
      <c r="H43" s="10">
        <v>27</v>
      </c>
      <c r="I43" s="30"/>
      <c r="J43" s="23"/>
      <c r="K43" s="23" t="s">
        <v>1553</v>
      </c>
      <c r="L43" s="23" t="s">
        <v>1545</v>
      </c>
      <c r="M43" s="17" t="s">
        <v>701</v>
      </c>
      <c r="N43" s="19">
        <v>2</v>
      </c>
      <c r="O43" s="23"/>
    </row>
    <row r="44" ht="48" customHeight="1" spans="1:15">
      <c r="A44" s="10">
        <v>20</v>
      </c>
      <c r="B44" s="10" t="s">
        <v>1633</v>
      </c>
      <c r="C44" s="10" t="s">
        <v>1633</v>
      </c>
      <c r="D44" s="10" t="s">
        <v>1098</v>
      </c>
      <c r="E44" s="10" t="s">
        <v>1548</v>
      </c>
      <c r="F44" s="10" t="s">
        <v>1100</v>
      </c>
      <c r="G44" s="10" t="s">
        <v>1302</v>
      </c>
      <c r="H44" s="10">
        <v>47</v>
      </c>
      <c r="I44" s="30"/>
      <c r="J44" s="23"/>
      <c r="K44" s="23" t="s">
        <v>1634</v>
      </c>
      <c r="L44" s="23" t="s">
        <v>1545</v>
      </c>
      <c r="M44" s="31"/>
      <c r="N44" s="23">
        <v>2</v>
      </c>
      <c r="O44" s="23"/>
    </row>
    <row r="45" ht="48" customHeight="1" spans="1:15">
      <c r="A45" s="10"/>
      <c r="B45" s="10"/>
      <c r="C45" s="10" t="s">
        <v>1635</v>
      </c>
      <c r="D45" s="10" t="s">
        <v>1552</v>
      </c>
      <c r="E45" s="10" t="s">
        <v>1548</v>
      </c>
      <c r="F45" s="10" t="s">
        <v>1100</v>
      </c>
      <c r="G45" s="10" t="s">
        <v>1636</v>
      </c>
      <c r="H45" s="10">
        <v>5</v>
      </c>
      <c r="I45" s="30"/>
      <c r="J45" s="23"/>
      <c r="K45" s="23" t="s">
        <v>1553</v>
      </c>
      <c r="L45" s="23" t="s">
        <v>1545</v>
      </c>
      <c r="M45" s="33"/>
      <c r="N45" s="23"/>
      <c r="O45" s="23"/>
    </row>
    <row r="46" ht="48" customHeight="1" spans="1:15">
      <c r="A46" s="10">
        <v>21</v>
      </c>
      <c r="B46" s="10" t="s">
        <v>1637</v>
      </c>
      <c r="C46" s="10" t="s">
        <v>1637</v>
      </c>
      <c r="D46" s="10" t="s">
        <v>1098</v>
      </c>
      <c r="E46" s="10" t="s">
        <v>1548</v>
      </c>
      <c r="F46" s="10" t="s">
        <v>1100</v>
      </c>
      <c r="G46" s="10" t="s">
        <v>1228</v>
      </c>
      <c r="H46" s="10">
        <v>51</v>
      </c>
      <c r="I46" s="47" t="s">
        <v>1626</v>
      </c>
      <c r="J46" s="23" t="s">
        <v>1560</v>
      </c>
      <c r="K46" s="23" t="s">
        <v>1553</v>
      </c>
      <c r="L46" s="23" t="s">
        <v>1545</v>
      </c>
      <c r="M46" s="17" t="s">
        <v>1638</v>
      </c>
      <c r="N46" s="19">
        <v>2</v>
      </c>
      <c r="O46" s="18"/>
    </row>
    <row r="47" ht="27" customHeight="1" spans="1:15">
      <c r="A47" s="10">
        <v>22</v>
      </c>
      <c r="B47" s="10" t="s">
        <v>1639</v>
      </c>
      <c r="C47" s="10" t="s">
        <v>1639</v>
      </c>
      <c r="D47" s="10" t="s">
        <v>1098</v>
      </c>
      <c r="E47" s="10" t="s">
        <v>1099</v>
      </c>
      <c r="F47" s="10" t="s">
        <v>1100</v>
      </c>
      <c r="G47" s="10" t="s">
        <v>1110</v>
      </c>
      <c r="H47" s="10">
        <v>65</v>
      </c>
      <c r="I47" s="30" t="s">
        <v>1592</v>
      </c>
      <c r="J47" s="23" t="s">
        <v>1560</v>
      </c>
      <c r="K47" s="23" t="s">
        <v>1550</v>
      </c>
      <c r="L47" s="23" t="s">
        <v>1545</v>
      </c>
      <c r="M47" s="31"/>
      <c r="N47" s="23">
        <v>2</v>
      </c>
      <c r="O47" s="23"/>
    </row>
    <row r="48" ht="27" customHeight="1" spans="1:15">
      <c r="A48" s="10"/>
      <c r="B48" s="10"/>
      <c r="C48" s="10" t="s">
        <v>1640</v>
      </c>
      <c r="D48" s="10" t="s">
        <v>1547</v>
      </c>
      <c r="E48" s="10" t="s">
        <v>1548</v>
      </c>
      <c r="F48" s="10" t="s">
        <v>1100</v>
      </c>
      <c r="G48" s="10" t="s">
        <v>1022</v>
      </c>
      <c r="H48" s="10">
        <v>64</v>
      </c>
      <c r="I48" s="30"/>
      <c r="J48" s="23"/>
      <c r="K48" s="23" t="s">
        <v>1550</v>
      </c>
      <c r="L48" s="23" t="s">
        <v>1545</v>
      </c>
      <c r="M48" s="33"/>
      <c r="N48" s="23"/>
      <c r="O48" s="23"/>
    </row>
    <row r="49" ht="15" customHeight="1" spans="1:15">
      <c r="A49" s="10">
        <v>23</v>
      </c>
      <c r="B49" s="10" t="s">
        <v>1641</v>
      </c>
      <c r="C49" s="10" t="s">
        <v>1641</v>
      </c>
      <c r="D49" s="10" t="s">
        <v>1098</v>
      </c>
      <c r="E49" s="10" t="s">
        <v>1099</v>
      </c>
      <c r="F49" s="10" t="s">
        <v>1100</v>
      </c>
      <c r="G49" s="10" t="s">
        <v>1642</v>
      </c>
      <c r="H49" s="10">
        <v>41</v>
      </c>
      <c r="I49" s="30"/>
      <c r="J49" s="23"/>
      <c r="K49" s="23" t="s">
        <v>1550</v>
      </c>
      <c r="L49" s="23" t="s">
        <v>1545</v>
      </c>
      <c r="M49" s="31"/>
      <c r="N49" s="23">
        <v>4</v>
      </c>
      <c r="O49" s="23"/>
    </row>
    <row r="50" ht="15" customHeight="1" spans="1:15">
      <c r="A50" s="10"/>
      <c r="B50" s="10"/>
      <c r="C50" s="10" t="s">
        <v>1643</v>
      </c>
      <c r="D50" s="10" t="s">
        <v>1547</v>
      </c>
      <c r="E50" s="10" t="s">
        <v>1548</v>
      </c>
      <c r="F50" s="10" t="s">
        <v>1100</v>
      </c>
      <c r="G50" s="10" t="s">
        <v>1644</v>
      </c>
      <c r="H50" s="10">
        <v>39</v>
      </c>
      <c r="I50" s="30"/>
      <c r="J50" s="23"/>
      <c r="K50" s="23" t="s">
        <v>1550</v>
      </c>
      <c r="L50" s="23" t="s">
        <v>1545</v>
      </c>
      <c r="M50" s="32"/>
      <c r="N50" s="23"/>
      <c r="O50" s="23"/>
    </row>
    <row r="51" ht="15" customHeight="1" spans="1:15">
      <c r="A51" s="10"/>
      <c r="B51" s="10"/>
      <c r="C51" s="10" t="s">
        <v>1645</v>
      </c>
      <c r="D51" s="10" t="s">
        <v>1552</v>
      </c>
      <c r="E51" s="10" t="s">
        <v>1548</v>
      </c>
      <c r="F51" s="10" t="s">
        <v>1100</v>
      </c>
      <c r="G51" s="10" t="s">
        <v>1646</v>
      </c>
      <c r="H51" s="10">
        <v>12</v>
      </c>
      <c r="I51" s="30"/>
      <c r="J51" s="23"/>
      <c r="K51" s="23" t="s">
        <v>1553</v>
      </c>
      <c r="L51" s="23" t="s">
        <v>1545</v>
      </c>
      <c r="M51" s="32"/>
      <c r="N51" s="23"/>
      <c r="O51" s="23"/>
    </row>
    <row r="52" ht="15" customHeight="1" spans="1:15">
      <c r="A52" s="10"/>
      <c r="B52" s="10"/>
      <c r="C52" s="10" t="s">
        <v>1647</v>
      </c>
      <c r="D52" s="10" t="s">
        <v>1552</v>
      </c>
      <c r="E52" s="10" t="s">
        <v>1548</v>
      </c>
      <c r="F52" s="10" t="s">
        <v>1100</v>
      </c>
      <c r="G52" s="10" t="s">
        <v>1648</v>
      </c>
      <c r="H52" s="10">
        <v>5</v>
      </c>
      <c r="I52" s="30"/>
      <c r="J52" s="23"/>
      <c r="K52" s="23" t="s">
        <v>1553</v>
      </c>
      <c r="L52" s="23" t="s">
        <v>1545</v>
      </c>
      <c r="M52" s="33"/>
      <c r="N52" s="23"/>
      <c r="O52" s="23"/>
    </row>
    <row r="53" ht="15" customHeight="1" spans="1:15">
      <c r="A53" s="10">
        <v>24</v>
      </c>
      <c r="B53" s="10" t="s">
        <v>1649</v>
      </c>
      <c r="C53" s="10" t="s">
        <v>1649</v>
      </c>
      <c r="D53" s="10" t="s">
        <v>1098</v>
      </c>
      <c r="E53" s="10" t="s">
        <v>1099</v>
      </c>
      <c r="F53" s="10" t="s">
        <v>1100</v>
      </c>
      <c r="G53" s="10" t="s">
        <v>1631</v>
      </c>
      <c r="H53" s="10">
        <v>36</v>
      </c>
      <c r="I53" s="30"/>
      <c r="J53" s="23"/>
      <c r="K53" s="23" t="s">
        <v>1550</v>
      </c>
      <c r="L53" s="23" t="s">
        <v>1545</v>
      </c>
      <c r="M53" s="31"/>
      <c r="N53" s="23">
        <v>4</v>
      </c>
      <c r="O53" s="23"/>
    </row>
    <row r="54" ht="15" customHeight="1" spans="1:15">
      <c r="A54" s="10"/>
      <c r="B54" s="10"/>
      <c r="C54" s="10" t="s">
        <v>1650</v>
      </c>
      <c r="D54" s="10" t="s">
        <v>1547</v>
      </c>
      <c r="E54" s="10" t="s">
        <v>1548</v>
      </c>
      <c r="F54" s="10" t="s">
        <v>1100</v>
      </c>
      <c r="G54" s="10" t="s">
        <v>1651</v>
      </c>
      <c r="H54" s="10">
        <v>42</v>
      </c>
      <c r="I54" s="30"/>
      <c r="J54" s="23"/>
      <c r="K54" s="23" t="s">
        <v>1550</v>
      </c>
      <c r="L54" s="23" t="s">
        <v>1545</v>
      </c>
      <c r="M54" s="32"/>
      <c r="N54" s="23"/>
      <c r="O54" s="23"/>
    </row>
    <row r="55" ht="15" customHeight="1" spans="1:15">
      <c r="A55" s="10"/>
      <c r="B55" s="10"/>
      <c r="C55" s="10" t="s">
        <v>1652</v>
      </c>
      <c r="D55" s="10" t="s">
        <v>1555</v>
      </c>
      <c r="E55" s="10" t="s">
        <v>1099</v>
      </c>
      <c r="F55" s="10" t="s">
        <v>1100</v>
      </c>
      <c r="G55" s="10" t="s">
        <v>1601</v>
      </c>
      <c r="H55" s="10">
        <v>1</v>
      </c>
      <c r="I55" s="30"/>
      <c r="J55" s="23"/>
      <c r="K55" s="23" t="s">
        <v>1553</v>
      </c>
      <c r="L55" s="23" t="s">
        <v>1545</v>
      </c>
      <c r="M55" s="32"/>
      <c r="N55" s="23"/>
      <c r="O55" s="23"/>
    </row>
    <row r="56" ht="15" customHeight="1" spans="1:15">
      <c r="A56" s="10"/>
      <c r="B56" s="10"/>
      <c r="C56" s="10" t="s">
        <v>1653</v>
      </c>
      <c r="D56" s="10" t="s">
        <v>1552</v>
      </c>
      <c r="E56" s="10" t="s">
        <v>1548</v>
      </c>
      <c r="F56" s="10" t="s">
        <v>1100</v>
      </c>
      <c r="G56" s="10" t="s">
        <v>1654</v>
      </c>
      <c r="H56" s="10">
        <v>5</v>
      </c>
      <c r="I56" s="30"/>
      <c r="J56" s="23"/>
      <c r="K56" s="23" t="s">
        <v>1553</v>
      </c>
      <c r="L56" s="23" t="s">
        <v>1545</v>
      </c>
      <c r="M56" s="33"/>
      <c r="N56" s="23"/>
      <c r="O56" s="23"/>
    </row>
    <row r="57" ht="41" customHeight="1" spans="1:15">
      <c r="A57" s="10">
        <v>25</v>
      </c>
      <c r="B57" s="10" t="s">
        <v>1655</v>
      </c>
      <c r="C57" s="10" t="s">
        <v>1655</v>
      </c>
      <c r="D57" s="10" t="s">
        <v>1098</v>
      </c>
      <c r="E57" s="10" t="s">
        <v>1548</v>
      </c>
      <c r="F57" s="10" t="s">
        <v>1100</v>
      </c>
      <c r="G57" s="10" t="s">
        <v>1072</v>
      </c>
      <c r="H57" s="10">
        <v>78</v>
      </c>
      <c r="I57" s="48" t="s">
        <v>1656</v>
      </c>
      <c r="J57" s="37" t="s">
        <v>1560</v>
      </c>
      <c r="K57" s="23" t="s">
        <v>1544</v>
      </c>
      <c r="L57" s="23" t="s">
        <v>1545</v>
      </c>
      <c r="M57" s="18" t="s">
        <v>710</v>
      </c>
      <c r="N57" s="23">
        <v>2</v>
      </c>
      <c r="O57" s="23"/>
    </row>
    <row r="58" customHeight="1" spans="1:15">
      <c r="A58" s="10">
        <v>26</v>
      </c>
      <c r="B58" s="10" t="s">
        <v>1657</v>
      </c>
      <c r="C58" s="10" t="s">
        <v>1657</v>
      </c>
      <c r="D58" s="10" t="s">
        <v>1098</v>
      </c>
      <c r="E58" s="10" t="s">
        <v>1099</v>
      </c>
      <c r="F58" s="10" t="s">
        <v>1100</v>
      </c>
      <c r="G58" s="10" t="s">
        <v>1394</v>
      </c>
      <c r="H58" s="10">
        <v>59</v>
      </c>
      <c r="I58" s="39"/>
      <c r="J58" s="40"/>
      <c r="K58" s="23" t="s">
        <v>1550</v>
      </c>
      <c r="L58" s="23" t="s">
        <v>1545</v>
      </c>
      <c r="M58" s="31" t="s">
        <v>720</v>
      </c>
      <c r="N58" s="23">
        <v>3</v>
      </c>
      <c r="O58" s="23"/>
    </row>
    <row r="59" customHeight="1" spans="1:15">
      <c r="A59" s="10"/>
      <c r="B59" s="10"/>
      <c r="C59" s="10" t="s">
        <v>1658</v>
      </c>
      <c r="D59" s="10" t="s">
        <v>1547</v>
      </c>
      <c r="E59" s="10" t="s">
        <v>1548</v>
      </c>
      <c r="F59" s="10" t="s">
        <v>1100</v>
      </c>
      <c r="G59" s="10" t="s">
        <v>1062</v>
      </c>
      <c r="H59" s="10">
        <v>56</v>
      </c>
      <c r="I59" s="39"/>
      <c r="J59" s="40"/>
      <c r="K59" s="23" t="s">
        <v>1550</v>
      </c>
      <c r="L59" s="23" t="s">
        <v>1545</v>
      </c>
      <c r="M59" s="33"/>
      <c r="N59" s="23"/>
      <c r="O59" s="23"/>
    </row>
    <row r="60" ht="37" customHeight="1" spans="1:15">
      <c r="A60" s="10">
        <v>27</v>
      </c>
      <c r="B60" s="10" t="s">
        <v>1659</v>
      </c>
      <c r="C60" s="10" t="s">
        <v>1660</v>
      </c>
      <c r="D60" s="10" t="s">
        <v>1098</v>
      </c>
      <c r="E60" s="10" t="s">
        <v>1099</v>
      </c>
      <c r="F60" s="10" t="s">
        <v>1100</v>
      </c>
      <c r="G60" s="10" t="s">
        <v>1477</v>
      </c>
      <c r="H60" s="10">
        <v>35</v>
      </c>
      <c r="I60" s="39"/>
      <c r="J60" s="40"/>
      <c r="K60" s="23" t="s">
        <v>1550</v>
      </c>
      <c r="L60" s="23" t="s">
        <v>1545</v>
      </c>
      <c r="M60" s="31" t="s">
        <v>1661</v>
      </c>
      <c r="N60" s="23">
        <v>3</v>
      </c>
      <c r="O60" s="23"/>
    </row>
    <row r="61" ht="35" customHeight="1" spans="1:15">
      <c r="A61" s="10"/>
      <c r="B61" s="10"/>
      <c r="C61" s="10" t="s">
        <v>1662</v>
      </c>
      <c r="D61" s="10" t="s">
        <v>1547</v>
      </c>
      <c r="E61" s="10" t="s">
        <v>1548</v>
      </c>
      <c r="F61" s="10" t="s">
        <v>1100</v>
      </c>
      <c r="G61" s="10" t="s">
        <v>1663</v>
      </c>
      <c r="H61" s="10">
        <v>32</v>
      </c>
      <c r="I61" s="39"/>
      <c r="J61" s="40"/>
      <c r="K61" s="23" t="s">
        <v>1550</v>
      </c>
      <c r="L61" s="23" t="s">
        <v>1545</v>
      </c>
      <c r="M61" s="33"/>
      <c r="N61" s="23"/>
      <c r="O61" s="23"/>
    </row>
    <row r="62" ht="51" customHeight="1" spans="1:15">
      <c r="A62" s="10">
        <v>28</v>
      </c>
      <c r="B62" s="10" t="s">
        <v>1664</v>
      </c>
      <c r="C62" s="10" t="s">
        <v>1664</v>
      </c>
      <c r="D62" s="10" t="s">
        <v>1098</v>
      </c>
      <c r="E62" s="10" t="s">
        <v>1548</v>
      </c>
      <c r="F62" s="10" t="s">
        <v>1100</v>
      </c>
      <c r="G62" s="10" t="s">
        <v>1228</v>
      </c>
      <c r="H62" s="10">
        <v>46</v>
      </c>
      <c r="I62" s="39"/>
      <c r="J62" s="40"/>
      <c r="K62" s="23" t="s">
        <v>1569</v>
      </c>
      <c r="L62" s="23" t="s">
        <v>1545</v>
      </c>
      <c r="M62" s="31" t="s">
        <v>1665</v>
      </c>
      <c r="N62" s="23">
        <v>4</v>
      </c>
      <c r="O62" s="23"/>
    </row>
    <row r="63" ht="51" customHeight="1" spans="1:15">
      <c r="A63" s="10"/>
      <c r="B63" s="10"/>
      <c r="C63" s="10" t="s">
        <v>1666</v>
      </c>
      <c r="D63" s="10" t="s">
        <v>1555</v>
      </c>
      <c r="E63" s="10" t="s">
        <v>1099</v>
      </c>
      <c r="F63" s="10" t="s">
        <v>1100</v>
      </c>
      <c r="G63" s="10" t="s">
        <v>1205</v>
      </c>
      <c r="H63" s="10">
        <v>22</v>
      </c>
      <c r="I63" s="42"/>
      <c r="J63" s="43"/>
      <c r="K63" s="23" t="s">
        <v>1553</v>
      </c>
      <c r="L63" s="23" t="s">
        <v>1545</v>
      </c>
      <c r="M63" s="33"/>
      <c r="N63" s="23"/>
      <c r="O63" s="23"/>
    </row>
    <row r="64" ht="44" customHeight="1" spans="1:15">
      <c r="A64" s="10">
        <v>29</v>
      </c>
      <c r="B64" s="10" t="s">
        <v>1667</v>
      </c>
      <c r="C64" s="10" t="s">
        <v>1667</v>
      </c>
      <c r="D64" s="10" t="s">
        <v>1552</v>
      </c>
      <c r="E64" s="10" t="s">
        <v>1548</v>
      </c>
      <c r="F64" s="10" t="s">
        <v>1100</v>
      </c>
      <c r="G64" s="10" t="s">
        <v>1534</v>
      </c>
      <c r="H64" s="10">
        <v>22</v>
      </c>
      <c r="I64" s="30" t="s">
        <v>1656</v>
      </c>
      <c r="J64" s="23" t="s">
        <v>1560</v>
      </c>
      <c r="K64" s="23" t="s">
        <v>1553</v>
      </c>
      <c r="L64" s="23" t="s">
        <v>1545</v>
      </c>
      <c r="M64" s="18" t="s">
        <v>701</v>
      </c>
      <c r="N64" s="23">
        <v>2</v>
      </c>
      <c r="O64" s="23"/>
    </row>
    <row r="65" ht="28" customHeight="1" spans="1:15">
      <c r="A65" s="19">
        <v>30</v>
      </c>
      <c r="B65" s="17" t="s">
        <v>1668</v>
      </c>
      <c r="C65" s="18" t="s">
        <v>1668</v>
      </c>
      <c r="D65" s="51" t="s">
        <v>17</v>
      </c>
      <c r="E65" s="52" t="s">
        <v>18</v>
      </c>
      <c r="F65" s="51" t="s">
        <v>20</v>
      </c>
      <c r="G65" s="25" t="s">
        <v>1194</v>
      </c>
      <c r="H65" s="10" t="e">
        <f ca="1">_xlfn.IFS(LEN(G65)=15,DATEDIF(TEXT("19"&amp;MID(G65,7,6),"0-00-00"),TODAY(),"y"),LEN(G65)=18,DATEDIF(TEXT(MID(G65,7,8),"0-00-00"),TODAY(),"y"),TRUE,"身份证错误")</f>
        <v>#VALUE!</v>
      </c>
      <c r="I65" s="45" t="s">
        <v>1669</v>
      </c>
      <c r="J65" s="17" t="s">
        <v>1670</v>
      </c>
      <c r="K65" s="18" t="s">
        <v>21</v>
      </c>
      <c r="L65" s="18" t="s">
        <v>24</v>
      </c>
      <c r="M65" s="31"/>
      <c r="N65" s="23">
        <v>1</v>
      </c>
      <c r="O65" s="53" t="s">
        <v>1671</v>
      </c>
    </row>
    <row r="66" ht="42" customHeight="1" spans="1:15">
      <c r="A66" s="19"/>
      <c r="B66" s="19"/>
      <c r="C66" s="11" t="s">
        <v>1672</v>
      </c>
      <c r="D66" s="11" t="s">
        <v>1013</v>
      </c>
      <c r="E66" s="52" t="s">
        <v>18</v>
      </c>
      <c r="F66" s="11" t="s">
        <v>20</v>
      </c>
      <c r="G66" s="10" t="s">
        <v>1673</v>
      </c>
      <c r="H66" s="10" t="e">
        <f ca="1">_xlfn.IFS(LEN(G66)=15,DATEDIF(TEXT("19"&amp;MID(G66,7,6),"0-00-00"),TODAY(),"y"),LEN(G66)=18,DATEDIF(TEXT(MID(G66,7,8),"0-00-00"),TODAY(),"y"),TRUE,"身份证错误")</f>
        <v>#VALUE!</v>
      </c>
      <c r="I66" s="30"/>
      <c r="J66" s="17" t="s">
        <v>1670</v>
      </c>
      <c r="K66" s="18" t="s">
        <v>34</v>
      </c>
      <c r="L66" s="18" t="s">
        <v>24</v>
      </c>
      <c r="M66" s="33"/>
      <c r="N66" s="23"/>
      <c r="O66" s="53"/>
    </row>
    <row r="67" ht="49" customHeight="1" spans="1:15">
      <c r="A67" s="10">
        <v>31</v>
      </c>
      <c r="B67" s="11" t="s">
        <v>1674</v>
      </c>
      <c r="C67" s="11" t="s">
        <v>1674</v>
      </c>
      <c r="D67" s="11" t="s">
        <v>17</v>
      </c>
      <c r="E67" s="11" t="s">
        <v>27</v>
      </c>
      <c r="F67" s="11" t="s">
        <v>20</v>
      </c>
      <c r="G67" s="10" t="s">
        <v>1222</v>
      </c>
      <c r="H67" s="10">
        <v>80</v>
      </c>
      <c r="I67" s="30"/>
      <c r="J67" s="18" t="s">
        <v>1036</v>
      </c>
      <c r="K67" s="18" t="s">
        <v>127</v>
      </c>
      <c r="L67" s="18" t="s">
        <v>24</v>
      </c>
      <c r="M67" s="17" t="s">
        <v>710</v>
      </c>
      <c r="N67" s="19">
        <v>2</v>
      </c>
      <c r="O67" s="17" t="s">
        <v>1675</v>
      </c>
    </row>
    <row r="68" ht="44" customHeight="1" spans="1:15">
      <c r="A68" s="10">
        <v>32</v>
      </c>
      <c r="B68" s="11" t="s">
        <v>1676</v>
      </c>
      <c r="C68" s="11" t="s">
        <v>1676</v>
      </c>
      <c r="D68" s="11" t="s">
        <v>17</v>
      </c>
      <c r="E68" s="11" t="s">
        <v>27</v>
      </c>
      <c r="F68" s="11" t="s">
        <v>20</v>
      </c>
      <c r="G68" s="10" t="s">
        <v>1062</v>
      </c>
      <c r="H68" s="10">
        <v>53</v>
      </c>
      <c r="I68" s="30"/>
      <c r="J68" s="23"/>
      <c r="K68" s="18" t="s">
        <v>1011</v>
      </c>
      <c r="L68" s="18" t="s">
        <v>24</v>
      </c>
      <c r="M68" s="17" t="s">
        <v>1677</v>
      </c>
      <c r="N68" s="19">
        <v>2</v>
      </c>
      <c r="O68" s="17"/>
    </row>
    <row r="69" ht="44" customHeight="1" spans="1:15">
      <c r="A69" s="10">
        <v>33</v>
      </c>
      <c r="B69" s="11" t="s">
        <v>1678</v>
      </c>
      <c r="C69" s="11" t="s">
        <v>1678</v>
      </c>
      <c r="D69" s="11" t="s">
        <v>17</v>
      </c>
      <c r="E69" s="11" t="s">
        <v>27</v>
      </c>
      <c r="F69" s="11" t="s">
        <v>20</v>
      </c>
      <c r="G69" s="10" t="s">
        <v>1055</v>
      </c>
      <c r="H69" s="10">
        <v>51</v>
      </c>
      <c r="I69" s="30"/>
      <c r="J69" s="23"/>
      <c r="K69" s="18" t="s">
        <v>1011</v>
      </c>
      <c r="L69" s="18" t="s">
        <v>24</v>
      </c>
      <c r="M69" s="17" t="s">
        <v>1677</v>
      </c>
      <c r="N69" s="19">
        <v>2</v>
      </c>
      <c r="O69" s="17"/>
    </row>
    <row r="70" customHeight="1" spans="1: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9"/>
      <c r="N70" s="19">
        <v>81</v>
      </c>
      <c r="O70" s="19"/>
    </row>
  </sheetData>
  <mergeCells count="115">
    <mergeCell ref="A1:O1"/>
    <mergeCell ref="A3:A6"/>
    <mergeCell ref="A8:A11"/>
    <mergeCell ref="A13:A15"/>
    <mergeCell ref="A16:A19"/>
    <mergeCell ref="A20:A22"/>
    <mergeCell ref="A26:A29"/>
    <mergeCell ref="A31:A32"/>
    <mergeCell ref="A33:A34"/>
    <mergeCell ref="A35:A37"/>
    <mergeCell ref="A40:A42"/>
    <mergeCell ref="A44:A45"/>
    <mergeCell ref="A47:A48"/>
    <mergeCell ref="A49:A52"/>
    <mergeCell ref="A53:A56"/>
    <mergeCell ref="A58:A59"/>
    <mergeCell ref="A60:A61"/>
    <mergeCell ref="A62:A63"/>
    <mergeCell ref="A65:A66"/>
    <mergeCell ref="B3:B6"/>
    <mergeCell ref="B8:B11"/>
    <mergeCell ref="B13:B15"/>
    <mergeCell ref="B16:B19"/>
    <mergeCell ref="B20:B22"/>
    <mergeCell ref="B26:B29"/>
    <mergeCell ref="B31:B32"/>
    <mergeCell ref="B33:B34"/>
    <mergeCell ref="B35:B36"/>
    <mergeCell ref="B40:B42"/>
    <mergeCell ref="B44:B45"/>
    <mergeCell ref="B47:B48"/>
    <mergeCell ref="B49:B52"/>
    <mergeCell ref="B53:B56"/>
    <mergeCell ref="B58:B59"/>
    <mergeCell ref="B60:B61"/>
    <mergeCell ref="B62:B63"/>
    <mergeCell ref="B65:B66"/>
    <mergeCell ref="I3:I7"/>
    <mergeCell ref="I8:I15"/>
    <mergeCell ref="I16:I19"/>
    <mergeCell ref="I20:I22"/>
    <mergeCell ref="I23:I24"/>
    <mergeCell ref="I26:I29"/>
    <mergeCell ref="I30:I34"/>
    <mergeCell ref="I35:I37"/>
    <mergeCell ref="I39:I45"/>
    <mergeCell ref="I47:I56"/>
    <mergeCell ref="I57:I63"/>
    <mergeCell ref="I65:I69"/>
    <mergeCell ref="J3:J7"/>
    <mergeCell ref="J8:J15"/>
    <mergeCell ref="J16:J19"/>
    <mergeCell ref="J20:J22"/>
    <mergeCell ref="J23:J24"/>
    <mergeCell ref="J26:J29"/>
    <mergeCell ref="J30:J34"/>
    <mergeCell ref="J35:J37"/>
    <mergeCell ref="J39:J45"/>
    <mergeCell ref="J47:J56"/>
    <mergeCell ref="J57:J63"/>
    <mergeCell ref="J67:J69"/>
    <mergeCell ref="M3:M6"/>
    <mergeCell ref="M8:M11"/>
    <mergeCell ref="M13:M15"/>
    <mergeCell ref="M16:M19"/>
    <mergeCell ref="M20:M22"/>
    <mergeCell ref="M26:M29"/>
    <mergeCell ref="M31:M32"/>
    <mergeCell ref="M33:M34"/>
    <mergeCell ref="M35:M37"/>
    <mergeCell ref="M40:M42"/>
    <mergeCell ref="M44:M45"/>
    <mergeCell ref="M47:M48"/>
    <mergeCell ref="M49:M52"/>
    <mergeCell ref="M53:M56"/>
    <mergeCell ref="M58:M59"/>
    <mergeCell ref="M60:M61"/>
    <mergeCell ref="M62:M63"/>
    <mergeCell ref="M65:M66"/>
    <mergeCell ref="N3:N6"/>
    <mergeCell ref="N8:N11"/>
    <mergeCell ref="N13:N15"/>
    <mergeCell ref="N16:N19"/>
    <mergeCell ref="N20:N22"/>
    <mergeCell ref="N26:N29"/>
    <mergeCell ref="N31:N32"/>
    <mergeCell ref="N33:N34"/>
    <mergeCell ref="N35:N37"/>
    <mergeCell ref="N40:N42"/>
    <mergeCell ref="N44:N45"/>
    <mergeCell ref="N47:N48"/>
    <mergeCell ref="N49:N52"/>
    <mergeCell ref="N53:N56"/>
    <mergeCell ref="N58:N59"/>
    <mergeCell ref="N60:N61"/>
    <mergeCell ref="N62:N63"/>
    <mergeCell ref="N65:N66"/>
    <mergeCell ref="O3:O6"/>
    <mergeCell ref="O8:O11"/>
    <mergeCell ref="O13:O15"/>
    <mergeCell ref="O16:O19"/>
    <mergeCell ref="O20:O22"/>
    <mergeCell ref="O26:O29"/>
    <mergeCell ref="O31:O32"/>
    <mergeCell ref="O33:O34"/>
    <mergeCell ref="O35:O37"/>
    <mergeCell ref="O40:O42"/>
    <mergeCell ref="O44:O45"/>
    <mergeCell ref="O47:O48"/>
    <mergeCell ref="O49:O52"/>
    <mergeCell ref="O53:O56"/>
    <mergeCell ref="O58:O59"/>
    <mergeCell ref="O60:O61"/>
    <mergeCell ref="O62:O63"/>
    <mergeCell ref="O65:O66"/>
  </mergeCells>
  <printOptions horizontalCentered="1"/>
  <pageMargins left="0.314583333333333" right="0.314583333333333" top="0.629861111111111" bottom="0.354166666666667" header="0.389583333333333" footer="0.196527777777778"/>
  <pageSetup paperSize="9" scale="80" orientation="landscape" horizontalDpi="600" verticalDpi="600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zoomScaleSheetLayoutView="60" workbookViewId="0">
      <pane ySplit="2" topLeftCell="A3" activePane="bottomLeft" state="frozen"/>
      <selection/>
      <selection pane="bottomLeft" activeCell="S1" sqref="S$1:S$1048576"/>
    </sheetView>
  </sheetViews>
  <sheetFormatPr defaultColWidth="9" defaultRowHeight="30" customHeight="1" outlineLevelRow="5"/>
  <cols>
    <col min="1" max="1" width="4.75" style="3" customWidth="1"/>
    <col min="2" max="2" width="9.125" style="3" customWidth="1"/>
    <col min="3" max="3" width="9" style="3" customWidth="1"/>
    <col min="4" max="5" width="5.375" style="3" customWidth="1"/>
    <col min="6" max="6" width="5" style="3" customWidth="1"/>
    <col min="7" max="7" width="18.625" style="3" customWidth="1"/>
    <col min="8" max="8" width="4.125" style="3" customWidth="1"/>
    <col min="9" max="9" width="9.30833333333333" style="3" customWidth="1"/>
    <col min="10" max="10" width="7" style="3" customWidth="1"/>
    <col min="11" max="11" width="5.125" style="3" customWidth="1"/>
    <col min="12" max="12" width="5.5" style="3" customWidth="1"/>
    <col min="13" max="13" width="8.5" style="4" customWidth="1"/>
    <col min="14" max="14" width="15" style="4" customWidth="1"/>
    <col min="15" max="15" width="13" style="5" customWidth="1"/>
    <col min="16" max="17" width="9" style="3"/>
    <col min="18" max="16384" width="9" style="2"/>
  </cols>
  <sheetData>
    <row r="1" ht="51" customHeight="1" spans="1:15">
      <c r="A1" s="6" t="s">
        <v>1679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customHeight="1" spans="1:17">
      <c r="A2" s="8" t="s">
        <v>2</v>
      </c>
      <c r="B2" s="9" t="s">
        <v>678</v>
      </c>
      <c r="C2" s="9" t="s">
        <v>4</v>
      </c>
      <c r="D2" s="9" t="s">
        <v>1003</v>
      </c>
      <c r="E2" s="8" t="s">
        <v>6</v>
      </c>
      <c r="F2" s="9" t="s">
        <v>1004</v>
      </c>
      <c r="G2" s="9" t="s">
        <v>10</v>
      </c>
      <c r="H2" s="9" t="s">
        <v>1680</v>
      </c>
      <c r="I2" s="9" t="s">
        <v>11</v>
      </c>
      <c r="J2" s="9" t="s">
        <v>1005</v>
      </c>
      <c r="K2" s="9" t="s">
        <v>1006</v>
      </c>
      <c r="L2" s="13" t="s">
        <v>769</v>
      </c>
      <c r="M2" s="14" t="s">
        <v>684</v>
      </c>
      <c r="N2" s="15" t="s">
        <v>685</v>
      </c>
      <c r="O2" s="9" t="s">
        <v>15</v>
      </c>
      <c r="P2" s="16"/>
      <c r="Q2" s="16"/>
    </row>
    <row r="3" ht="35" customHeight="1" spans="1:15">
      <c r="A3" s="10">
        <v>1</v>
      </c>
      <c r="B3" s="11" t="s">
        <v>1681</v>
      </c>
      <c r="C3" s="11" t="s">
        <v>1681</v>
      </c>
      <c r="D3" s="10" t="s">
        <v>1098</v>
      </c>
      <c r="E3" s="10" t="s">
        <v>1099</v>
      </c>
      <c r="F3" s="10" t="s">
        <v>1100</v>
      </c>
      <c r="G3" s="12" t="s">
        <v>1682</v>
      </c>
      <c r="H3" s="10">
        <v>49</v>
      </c>
      <c r="I3" s="17" t="s">
        <v>1683</v>
      </c>
      <c r="J3" s="17" t="s">
        <v>1684</v>
      </c>
      <c r="K3" s="10" t="s">
        <v>1550</v>
      </c>
      <c r="L3" s="18" t="s">
        <v>24</v>
      </c>
      <c r="M3" s="17"/>
      <c r="N3" s="19">
        <v>4</v>
      </c>
      <c r="O3" s="19"/>
    </row>
    <row r="4" ht="35" customHeight="1" spans="1:15">
      <c r="A4" s="10"/>
      <c r="B4" s="10"/>
      <c r="C4" s="11" t="s">
        <v>1685</v>
      </c>
      <c r="D4" s="10" t="s">
        <v>1547</v>
      </c>
      <c r="E4" s="10" t="s">
        <v>1548</v>
      </c>
      <c r="F4" s="10" t="s">
        <v>1100</v>
      </c>
      <c r="G4" s="12" t="s">
        <v>1686</v>
      </c>
      <c r="H4" s="10">
        <v>48</v>
      </c>
      <c r="I4" s="19"/>
      <c r="J4" s="19"/>
      <c r="K4" s="10" t="s">
        <v>1550</v>
      </c>
      <c r="L4" s="18" t="s">
        <v>24</v>
      </c>
      <c r="M4" s="19"/>
      <c r="N4" s="19"/>
      <c r="O4" s="19"/>
    </row>
    <row r="5" ht="35" customHeight="1" spans="1:15">
      <c r="A5" s="10"/>
      <c r="B5" s="10"/>
      <c r="C5" s="11" t="s">
        <v>1687</v>
      </c>
      <c r="D5" s="10" t="s">
        <v>1552</v>
      </c>
      <c r="E5" s="10" t="s">
        <v>1548</v>
      </c>
      <c r="F5" s="10" t="s">
        <v>1100</v>
      </c>
      <c r="G5" s="12" t="s">
        <v>1688</v>
      </c>
      <c r="H5" s="10">
        <v>21</v>
      </c>
      <c r="I5" s="19"/>
      <c r="J5" s="19"/>
      <c r="K5" s="11" t="s">
        <v>34</v>
      </c>
      <c r="L5" s="18" t="s">
        <v>24</v>
      </c>
      <c r="M5" s="19"/>
      <c r="N5" s="19"/>
      <c r="O5" s="19"/>
    </row>
    <row r="6" s="2" customFormat="1" ht="35" customHeight="1" spans="1:17">
      <c r="A6" s="10"/>
      <c r="B6" s="10"/>
      <c r="C6" s="11" t="s">
        <v>1689</v>
      </c>
      <c r="D6" s="11" t="s">
        <v>1013</v>
      </c>
      <c r="E6" s="10" t="s">
        <v>1099</v>
      </c>
      <c r="F6" s="10" t="s">
        <v>1100</v>
      </c>
      <c r="G6" s="12" t="s">
        <v>1690</v>
      </c>
      <c r="H6" s="10">
        <v>16</v>
      </c>
      <c r="I6" s="19"/>
      <c r="J6" s="19"/>
      <c r="K6" s="11" t="s">
        <v>34</v>
      </c>
      <c r="L6" s="18" t="s">
        <v>24</v>
      </c>
      <c r="M6" s="19"/>
      <c r="N6" s="19"/>
      <c r="O6" s="19"/>
      <c r="P6" s="3"/>
      <c r="Q6" s="3"/>
    </row>
  </sheetData>
  <mergeCells count="8">
    <mergeCell ref="A1:O1"/>
    <mergeCell ref="A3:A6"/>
    <mergeCell ref="B3:B6"/>
    <mergeCell ref="I3:I6"/>
    <mergeCell ref="J3:J6"/>
    <mergeCell ref="M3:M6"/>
    <mergeCell ref="N3:N6"/>
    <mergeCell ref="O3:O6"/>
  </mergeCells>
  <printOptions horizontalCentered="1"/>
  <pageMargins left="0.314583333333333" right="0.314583333333333" top="0.629861111111111" bottom="0.354166666666667" header="0.389583333333333" footer="0.196527777777778"/>
  <pageSetup paperSize="9" scale="80" orientation="landscape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天星桥实物</vt:lpstr>
      <vt:lpstr>猫村实物</vt:lpstr>
      <vt:lpstr>猫村货币</vt:lpstr>
      <vt:lpstr>清溪 (2)</vt:lpstr>
      <vt:lpstr>云雾山 (2)</vt:lpstr>
      <vt:lpstr>1.百茂 (3)</vt:lpstr>
      <vt:lpstr>2.科力远 (3)</vt:lpstr>
      <vt:lpstr>3.长天新能源 (3)</vt:lpstr>
      <vt:lpstr>4.长益 (3)</vt:lpstr>
      <vt:lpstr>5.四方山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婧</cp:lastModifiedBy>
  <dcterms:created xsi:type="dcterms:W3CDTF">2024-01-09T00:51:00Z</dcterms:created>
  <dcterms:modified xsi:type="dcterms:W3CDTF">2024-01-15T01:18:40Z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89B5614DE5F44DFD8B1EDC13071CD81C_11</vt:lpwstr>
  </property>
  <property fmtid="{D5CDD505-2E9C-101B-9397-08002B2CF9AE}" pid="3" name="KSOProductBuildVer">
    <vt:lpwstr>2052-12.1.0.16120</vt:lpwstr>
  </property>
</Properties>
</file>