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<sst xmlns="http://schemas.openxmlformats.org/spreadsheetml/2006/main" count="81" uniqueCount="58">
  <si>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2024年第三季度扶贫小额信贷贴息明细表</t>
  </si>
  <si>
    <t>制表单位（盖章）：</t>
  </si>
  <si>
    <t>序号</t>
  </si>
  <si>
    <t>乡镇</t>
  </si>
  <si>
    <t>贴息发放姓名</t>
  </si>
  <si>
    <t>发放身份证号</t>
  </si>
  <si>
    <t xml:space="preserve">银形账号
</t>
  </si>
  <si>
    <t>贷款
金额</t>
  </si>
  <si>
    <t>本次计息日起</t>
  </si>
  <si>
    <t>本次贴息截止日</t>
  </si>
  <si>
    <t>还款日计息日止</t>
  </si>
  <si>
    <t>还款前贴息天数</t>
  </si>
  <si>
    <t>利率</t>
  </si>
  <si>
    <t>贴息
金额</t>
  </si>
  <si>
    <t>备注</t>
  </si>
  <si>
    <t>鱼形山街道</t>
  </si>
  <si>
    <t>胡*云</t>
  </si>
  <si>
    <t>432***********412X</t>
  </si>
  <si>
    <t>6230***********2694</t>
  </si>
  <si>
    <t>刘*财</t>
  </si>
  <si>
    <t>430***********2410</t>
  </si>
  <si>
    <t>6230***********7005</t>
  </si>
  <si>
    <t>何*红</t>
  </si>
  <si>
    <t>430***********2466</t>
  </si>
  <si>
    <t>6230***********1731</t>
  </si>
  <si>
    <t>肖*安</t>
  </si>
  <si>
    <t>430***********2455</t>
  </si>
  <si>
    <t>6230***********5331</t>
  </si>
  <si>
    <t>何*英</t>
  </si>
  <si>
    <t>430***********2424</t>
  </si>
  <si>
    <t>8101*********9689</t>
  </si>
  <si>
    <t>陈*明</t>
  </si>
  <si>
    <t>430***********243X</t>
  </si>
  <si>
    <t>8101*********0674</t>
  </si>
  <si>
    <t>叶*娣</t>
  </si>
  <si>
    <t>452***********1862</t>
  </si>
  <si>
    <t>8101*********8715</t>
  </si>
  <si>
    <t>黄*华</t>
  </si>
  <si>
    <t>430***********2127</t>
  </si>
  <si>
    <t>8101*********6316</t>
  </si>
  <si>
    <t>潘*中</t>
  </si>
  <si>
    <t>432***********322X</t>
  </si>
  <si>
    <t>8101*********9811</t>
  </si>
  <si>
    <t>彭*</t>
  </si>
  <si>
    <t>430***********152X</t>
  </si>
  <si>
    <t>8101*********6849</t>
  </si>
  <si>
    <t>肖*文</t>
  </si>
  <si>
    <t>432***********3893</t>
  </si>
  <si>
    <t>8101*********1364</t>
  </si>
  <si>
    <t>谢林港镇</t>
  </si>
  <si>
    <t>陈*中</t>
  </si>
  <si>
    <t>432***********6170</t>
  </si>
  <si>
    <t>8101*********0454</t>
  </si>
  <si>
    <t>张德秋</t>
  </si>
  <si>
    <t>卜*军</t>
  </si>
  <si>
    <t>432***********6171</t>
  </si>
  <si>
    <t>8101*********8281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</si>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</sst>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3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12"/>
      <name val="方正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方正仿宋_GB2312"/>
      <charset val="134"/>
    </font>
    <font>
      <sz val="11"/>
      <color indexed="8"/>
      <name val="宋体"/>
      <charset val="134"/>
      <scheme val="minor"/>
    </font>
    <font>
      <sz val="12"/>
      <color theme="1"/>
      <name val="方正仿宋_GB2312"/>
      <charset val="134"/>
    </font>
    <font>
      <sz val="10"/>
      <color theme="1"/>
      <name val="Microsoft YaHei"/>
      <charset val="134"/>
    </font>
    <font>
      <b/>
      <sz val="11"/>
      <name val="宋体"/>
      <charset val="134"/>
    </font>
    <font>
      <b/>
      <sz val="12"/>
      <color theme="1"/>
      <name val="方正仿宋_GB2312"/>
      <charset val="134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topLeftCell="B1" workbookViewId="0">
      <selection activeCell="N20" sqref="N20"/>
    </sheetView>
  </sheetViews>
  <sheetFormatPr defaultColWidth="9" defaultRowHeight="14.4"/>
  <cols>
    <col min="1" max="1" width="7.75" style="1" customWidth="1"/>
    <col min="2" max="2" width="12.75" style="1" customWidth="1"/>
    <col min="3" max="3" width="12.1296296296296" style="1" customWidth="1"/>
    <col min="4" max="4" width="23.25" style="1" customWidth="1"/>
    <col min="5" max="5" width="22.5" style="1" customWidth="1"/>
    <col min="6" max="6" width="9" style="1" customWidth="1"/>
    <col min="7" max="7" width="13.1296296296296" style="1" customWidth="1"/>
    <col min="8" max="8" width="13" style="1" customWidth="1"/>
    <col min="9" max="9" width="11.6296296296296" style="1" customWidth="1"/>
    <col min="10" max="10" width="9.37962962962963" style="1" customWidth="1"/>
    <col min="11" max="11" width="8.67592592592593" style="1" customWidth="1"/>
    <col min="12" max="12" width="12.3425925925926" style="1" customWidth="1"/>
    <col min="13" max="13" width="7.87962962962963" style="1" customWidth="1"/>
    <col min="14" max="16384" width="9" style="1"/>
  </cols>
  <sheetData>
    <row r="1" s="1" customFormat="1" ht="3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2.5" customHeight="1" spans="1:1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17"/>
    </row>
    <row r="3" s="1" customFormat="1" ht="3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18" t="s">
        <v>10</v>
      </c>
      <c r="J3" s="6" t="s">
        <v>11</v>
      </c>
      <c r="K3" s="19" t="s">
        <v>12</v>
      </c>
      <c r="L3" s="19" t="s">
        <v>13</v>
      </c>
      <c r="M3" s="20" t="s">
        <v>14</v>
      </c>
    </row>
    <row r="4" s="1" customFormat="1" ht="22.5" customHeight="1" spans="1:14">
      <c r="A4" s="7">
        <v>1</v>
      </c>
      <c r="B4" s="8" t="s">
        <v>15</v>
      </c>
      <c r="C4" s="9" t="s">
        <v>16</v>
      </c>
      <c r="D4" s="9" t="s">
        <v>17</v>
      </c>
      <c r="E4" s="10" t="s">
        <v>18</v>
      </c>
      <c r="F4" s="11">
        <v>50000</v>
      </c>
      <c r="G4" s="12">
        <v>45473</v>
      </c>
      <c r="H4" s="13">
        <v>45565</v>
      </c>
      <c r="I4" s="21">
        <v>45565</v>
      </c>
      <c r="J4" s="22">
        <v>92</v>
      </c>
      <c r="K4" s="11">
        <v>3.45</v>
      </c>
      <c r="L4" s="23">
        <v>440.83</v>
      </c>
      <c r="M4" s="24"/>
      <c r="N4" s="25" t="str">
        <f>REPLACE(C4,2,1,"*")</f>
        <v>胡*云</v>
      </c>
    </row>
    <row r="5" s="1" customFormat="1" ht="22.5" customHeight="1" spans="1:14">
      <c r="A5" s="7">
        <v>2</v>
      </c>
      <c r="B5" s="8" t="s">
        <v>15</v>
      </c>
      <c r="C5" s="11" t="s">
        <v>19</v>
      </c>
      <c r="D5" s="11" t="s">
        <v>20</v>
      </c>
      <c r="E5" s="10" t="s">
        <v>21</v>
      </c>
      <c r="F5" s="11">
        <v>50000</v>
      </c>
      <c r="G5" s="12">
        <v>45473</v>
      </c>
      <c r="H5" s="13">
        <v>45565</v>
      </c>
      <c r="I5" s="21">
        <v>45565</v>
      </c>
      <c r="J5" s="22">
        <v>92</v>
      </c>
      <c r="K5" s="11">
        <v>3.45</v>
      </c>
      <c r="L5" s="23">
        <v>440.83</v>
      </c>
      <c r="M5" s="24"/>
      <c r="N5" s="25" t="str">
        <f t="shared" ref="N5:N20" si="0">REPLACE(C5,2,1,"*")</f>
        <v>刘*财</v>
      </c>
    </row>
    <row r="6" s="1" customFormat="1" ht="22.5" customHeight="1" spans="1:14">
      <c r="A6" s="7">
        <v>3</v>
      </c>
      <c r="B6" s="8" t="s">
        <v>15</v>
      </c>
      <c r="C6" s="11" t="s">
        <v>22</v>
      </c>
      <c r="D6" s="11" t="s">
        <v>23</v>
      </c>
      <c r="E6" s="10" t="s">
        <v>24</v>
      </c>
      <c r="F6" s="11">
        <v>50000</v>
      </c>
      <c r="G6" s="12">
        <v>45473</v>
      </c>
      <c r="H6" s="13">
        <v>45565</v>
      </c>
      <c r="I6" s="21">
        <v>45565</v>
      </c>
      <c r="J6" s="22">
        <v>92</v>
      </c>
      <c r="K6" s="11">
        <v>3.45</v>
      </c>
      <c r="L6" s="23">
        <v>440.83</v>
      </c>
      <c r="M6" s="24"/>
      <c r="N6" s="25" t="str">
        <f t="shared" si="0"/>
        <v>何*红</v>
      </c>
    </row>
    <row r="7" s="1" customFormat="1" ht="22.5" customHeight="1" spans="1:14">
      <c r="A7" s="7">
        <v>4</v>
      </c>
      <c r="B7" s="8" t="s">
        <v>15</v>
      </c>
      <c r="C7" s="11" t="s">
        <v>25</v>
      </c>
      <c r="D7" s="11" t="s">
        <v>26</v>
      </c>
      <c r="E7" s="10" t="s">
        <v>27</v>
      </c>
      <c r="F7" s="11">
        <v>50000</v>
      </c>
      <c r="G7" s="12">
        <v>45473</v>
      </c>
      <c r="H7" s="13">
        <v>45565</v>
      </c>
      <c r="I7" s="21">
        <v>45565</v>
      </c>
      <c r="J7" s="22">
        <v>92</v>
      </c>
      <c r="K7" s="11">
        <v>3.45</v>
      </c>
      <c r="L7" s="23">
        <v>440.83</v>
      </c>
      <c r="M7" s="24"/>
      <c r="N7" s="25" t="str">
        <f t="shared" si="0"/>
        <v>肖*安</v>
      </c>
    </row>
    <row r="8" s="1" customFormat="1" ht="22.5" customHeight="1" spans="1:14">
      <c r="A8" s="7">
        <v>5</v>
      </c>
      <c r="B8" s="8" t="s">
        <v>15</v>
      </c>
      <c r="C8" s="11" t="s">
        <v>28</v>
      </c>
      <c r="D8" s="11" t="s">
        <v>29</v>
      </c>
      <c r="E8" s="10" t="s">
        <v>30</v>
      </c>
      <c r="F8" s="11">
        <v>50000</v>
      </c>
      <c r="G8" s="12">
        <v>45473</v>
      </c>
      <c r="H8" s="13">
        <v>45565</v>
      </c>
      <c r="I8" s="21">
        <v>45565</v>
      </c>
      <c r="J8" s="22">
        <v>92</v>
      </c>
      <c r="K8" s="11">
        <v>3.45</v>
      </c>
      <c r="L8" s="23">
        <v>440.83</v>
      </c>
      <c r="M8" s="24"/>
      <c r="N8" s="25" t="str">
        <f t="shared" si="0"/>
        <v>何*英</v>
      </c>
    </row>
    <row r="9" s="1" customFormat="1" ht="22.5" customHeight="1" spans="1:14">
      <c r="A9" s="7">
        <v>6</v>
      </c>
      <c r="B9" s="8" t="s">
        <v>15</v>
      </c>
      <c r="C9" s="11" t="s">
        <v>31</v>
      </c>
      <c r="D9" s="11" t="s">
        <v>32</v>
      </c>
      <c r="E9" s="10" t="s">
        <v>33</v>
      </c>
      <c r="F9" s="11">
        <v>50000</v>
      </c>
      <c r="G9" s="12">
        <v>45473</v>
      </c>
      <c r="H9" s="13">
        <v>45565</v>
      </c>
      <c r="I9" s="21">
        <v>45565</v>
      </c>
      <c r="J9" s="22">
        <v>92</v>
      </c>
      <c r="K9" s="11">
        <v>3.45</v>
      </c>
      <c r="L9" s="23">
        <v>440.83</v>
      </c>
      <c r="M9" s="24"/>
      <c r="N9" s="25" t="str">
        <f t="shared" si="0"/>
        <v>陈*明</v>
      </c>
    </row>
    <row r="10" s="1" customFormat="1" ht="22.5" customHeight="1" spans="1:14">
      <c r="A10" s="7">
        <v>7</v>
      </c>
      <c r="B10" s="8" t="s">
        <v>15</v>
      </c>
      <c r="C10" s="14" t="s">
        <v>34</v>
      </c>
      <c r="D10" s="11" t="s">
        <v>35</v>
      </c>
      <c r="E10" s="10" t="s">
        <v>36</v>
      </c>
      <c r="F10" s="11">
        <v>50000</v>
      </c>
      <c r="G10" s="12">
        <v>45473</v>
      </c>
      <c r="H10" s="13">
        <v>45565</v>
      </c>
      <c r="I10" s="21">
        <v>45539</v>
      </c>
      <c r="J10" s="22">
        <v>66</v>
      </c>
      <c r="K10" s="11">
        <v>3.45</v>
      </c>
      <c r="L10" s="23">
        <v>316.25</v>
      </c>
      <c r="M10" s="24"/>
      <c r="N10" s="25" t="str">
        <f t="shared" si="0"/>
        <v>叶*娣</v>
      </c>
    </row>
    <row r="11" s="1" customFormat="1" ht="22.5" customHeight="1" spans="1:14">
      <c r="A11" s="7">
        <v>8</v>
      </c>
      <c r="B11" s="8" t="s">
        <v>15</v>
      </c>
      <c r="C11" s="11" t="s">
        <v>37</v>
      </c>
      <c r="D11" s="11" t="s">
        <v>38</v>
      </c>
      <c r="E11" s="10" t="s">
        <v>39</v>
      </c>
      <c r="F11" s="11">
        <v>50000</v>
      </c>
      <c r="G11" s="12">
        <v>45473</v>
      </c>
      <c r="H11" s="13">
        <v>45565</v>
      </c>
      <c r="I11" s="21">
        <v>45565</v>
      </c>
      <c r="J11" s="22">
        <v>92</v>
      </c>
      <c r="K11" s="11">
        <v>3.45</v>
      </c>
      <c r="L11" s="23">
        <v>440.83</v>
      </c>
      <c r="M11" s="14"/>
      <c r="N11" s="25" t="str">
        <f t="shared" si="0"/>
        <v>黄*华</v>
      </c>
    </row>
    <row r="12" s="1" customFormat="1" ht="22.5" customHeight="1" spans="1:14">
      <c r="A12" s="7">
        <v>9</v>
      </c>
      <c r="B12" s="8" t="s">
        <v>15</v>
      </c>
      <c r="C12" s="11" t="s">
        <v>40</v>
      </c>
      <c r="D12" s="11" t="s">
        <v>41</v>
      </c>
      <c r="E12" s="10" t="s">
        <v>42</v>
      </c>
      <c r="F12" s="11">
        <v>50000</v>
      </c>
      <c r="G12" s="12">
        <v>45473</v>
      </c>
      <c r="H12" s="13">
        <v>45565</v>
      </c>
      <c r="I12" s="21">
        <v>45522</v>
      </c>
      <c r="J12" s="22">
        <v>49</v>
      </c>
      <c r="K12" s="11">
        <v>3.55</v>
      </c>
      <c r="L12" s="23">
        <v>241.6</v>
      </c>
      <c r="M12" s="14"/>
      <c r="N12" s="25" t="str">
        <f t="shared" si="0"/>
        <v>潘*中</v>
      </c>
    </row>
    <row r="13" s="1" customFormat="1" ht="22.5" customHeight="1" spans="1:14">
      <c r="A13" s="7">
        <v>10</v>
      </c>
      <c r="B13" s="8" t="s">
        <v>15</v>
      </c>
      <c r="C13" s="11" t="s">
        <v>40</v>
      </c>
      <c r="D13" s="11" t="s">
        <v>41</v>
      </c>
      <c r="E13" s="10" t="s">
        <v>42</v>
      </c>
      <c r="F13" s="11">
        <v>50000</v>
      </c>
      <c r="G13" s="12">
        <v>45537</v>
      </c>
      <c r="H13" s="13">
        <v>45565</v>
      </c>
      <c r="I13" s="21">
        <v>45565</v>
      </c>
      <c r="J13" s="22">
        <v>28</v>
      </c>
      <c r="K13" s="11">
        <v>3.35</v>
      </c>
      <c r="L13" s="26">
        <v>130.28</v>
      </c>
      <c r="M13" s="14"/>
      <c r="N13" s="25" t="str">
        <f t="shared" si="0"/>
        <v>潘*中</v>
      </c>
    </row>
    <row r="14" s="1" customFormat="1" ht="22.5" customHeight="1" spans="1:14">
      <c r="A14" s="7">
        <v>11</v>
      </c>
      <c r="B14" s="8" t="s">
        <v>15</v>
      </c>
      <c r="C14" s="11" t="s">
        <v>43</v>
      </c>
      <c r="D14" s="11" t="s">
        <v>44</v>
      </c>
      <c r="E14" s="10" t="s">
        <v>45</v>
      </c>
      <c r="F14" s="11">
        <v>50000</v>
      </c>
      <c r="G14" s="12">
        <v>45473</v>
      </c>
      <c r="H14" s="13">
        <v>45565</v>
      </c>
      <c r="I14" s="21">
        <v>45492</v>
      </c>
      <c r="J14" s="22">
        <v>19</v>
      </c>
      <c r="K14" s="11">
        <v>3.55</v>
      </c>
      <c r="L14" s="23">
        <v>93.68</v>
      </c>
      <c r="M14" s="14"/>
      <c r="N14" s="25" t="str">
        <f t="shared" si="0"/>
        <v>彭*</v>
      </c>
    </row>
    <row r="15" s="1" customFormat="1" ht="22.5" customHeight="1" spans="1:14">
      <c r="A15" s="7">
        <v>12</v>
      </c>
      <c r="B15" s="8" t="s">
        <v>15</v>
      </c>
      <c r="C15" s="11" t="s">
        <v>46</v>
      </c>
      <c r="D15" s="11" t="s">
        <v>47</v>
      </c>
      <c r="E15" s="10" t="s">
        <v>48</v>
      </c>
      <c r="F15" s="11">
        <v>50000</v>
      </c>
      <c r="G15" s="12">
        <v>45473</v>
      </c>
      <c r="H15" s="13">
        <v>45565</v>
      </c>
      <c r="I15" s="21">
        <v>45565</v>
      </c>
      <c r="J15" s="22">
        <v>92</v>
      </c>
      <c r="K15" s="11">
        <v>3.45</v>
      </c>
      <c r="L15" s="23">
        <v>440.83</v>
      </c>
      <c r="M15" s="14"/>
      <c r="N15" s="25" t="str">
        <f t="shared" si="0"/>
        <v>肖*文</v>
      </c>
    </row>
    <row r="16" s="1" customFormat="1" ht="22.5" customHeight="1" spans="1:15">
      <c r="A16" s="7">
        <v>13</v>
      </c>
      <c r="B16" s="15" t="s">
        <v>49</v>
      </c>
      <c r="C16" s="15" t="s">
        <v>50</v>
      </c>
      <c r="D16" s="15" t="s">
        <v>51</v>
      </c>
      <c r="E16" s="10" t="s">
        <v>52</v>
      </c>
      <c r="F16" s="15">
        <v>20000</v>
      </c>
      <c r="G16" s="12">
        <v>45473</v>
      </c>
      <c r="H16" s="16">
        <v>45565</v>
      </c>
      <c r="I16" s="21">
        <v>45539</v>
      </c>
      <c r="J16" s="22">
        <v>66</v>
      </c>
      <c r="K16" s="15">
        <v>3.45</v>
      </c>
      <c r="L16" s="23">
        <v>126.5</v>
      </c>
      <c r="M16" s="14" t="s">
        <v>53</v>
      </c>
      <c r="N16" s="25" t="str">
        <f t="shared" si="0"/>
        <v>陈*中</v>
      </c>
      <c r="O16" s="27"/>
    </row>
    <row r="17" s="1" customFormat="1" ht="22.5" customHeight="1" spans="1:14">
      <c r="A17" s="7">
        <v>14</v>
      </c>
      <c r="B17" s="15" t="s">
        <v>49</v>
      </c>
      <c r="C17" s="15" t="s">
        <v>50</v>
      </c>
      <c r="D17" s="15" t="s">
        <v>51</v>
      </c>
      <c r="E17" s="10" t="s">
        <v>52</v>
      </c>
      <c r="F17" s="15">
        <v>20000</v>
      </c>
      <c r="G17" s="12">
        <v>45539</v>
      </c>
      <c r="H17" s="16">
        <v>45565</v>
      </c>
      <c r="I17" s="21">
        <v>45565</v>
      </c>
      <c r="J17" s="22">
        <v>26</v>
      </c>
      <c r="K17" s="15">
        <v>3.35</v>
      </c>
      <c r="L17" s="23">
        <v>48.39</v>
      </c>
      <c r="M17" s="14"/>
      <c r="N17" s="25" t="str">
        <f t="shared" si="0"/>
        <v>陈*中</v>
      </c>
    </row>
    <row r="18" s="1" customFormat="1" ht="22.5" customHeight="1" spans="1:14">
      <c r="A18" s="7">
        <v>15</v>
      </c>
      <c r="B18" s="14" t="s">
        <v>49</v>
      </c>
      <c r="C18" s="15" t="s">
        <v>54</v>
      </c>
      <c r="D18" s="15" t="s">
        <v>55</v>
      </c>
      <c r="E18" s="10" t="s">
        <v>56</v>
      </c>
      <c r="F18" s="15">
        <v>30000</v>
      </c>
      <c r="G18" s="12">
        <v>45473</v>
      </c>
      <c r="H18" s="16">
        <v>45565</v>
      </c>
      <c r="I18" s="21">
        <v>45541</v>
      </c>
      <c r="J18" s="22">
        <v>68</v>
      </c>
      <c r="K18" s="15">
        <v>3.45</v>
      </c>
      <c r="L18" s="23">
        <v>195.5</v>
      </c>
      <c r="M18" s="14"/>
      <c r="N18" s="25" t="str">
        <f t="shared" si="0"/>
        <v>卜*军</v>
      </c>
    </row>
    <row r="19" s="1" customFormat="1" ht="22.5" customHeight="1" spans="1:14">
      <c r="A19" s="7">
        <v>16</v>
      </c>
      <c r="B19" s="14" t="s">
        <v>49</v>
      </c>
      <c r="C19" s="15" t="s">
        <v>54</v>
      </c>
      <c r="D19" s="15" t="s">
        <v>55</v>
      </c>
      <c r="E19" s="10" t="s">
        <v>56</v>
      </c>
      <c r="F19" s="15">
        <v>30000</v>
      </c>
      <c r="G19" s="12">
        <v>45541</v>
      </c>
      <c r="H19" s="16">
        <v>45565</v>
      </c>
      <c r="I19" s="21">
        <v>45565</v>
      </c>
      <c r="J19" s="22">
        <v>24</v>
      </c>
      <c r="K19" s="15">
        <v>3.35</v>
      </c>
      <c r="L19" s="23">
        <v>67</v>
      </c>
      <c r="M19" s="14"/>
      <c r="N19" s="25" t="str">
        <f t="shared" si="0"/>
        <v>卜*军</v>
      </c>
    </row>
    <row r="20" s="1" customFormat="1" ht="22.5" customHeight="1" spans="1:14">
      <c r="A20" s="7" t="s">
        <v>57</v>
      </c>
      <c r="B20" s="14"/>
      <c r="C20" s="14"/>
      <c r="D20" s="14"/>
      <c r="E20" s="14"/>
      <c r="F20" s="14"/>
      <c r="G20" s="14"/>
      <c r="H20" s="14"/>
      <c r="I20" s="21"/>
      <c r="J20" s="14"/>
      <c r="K20" s="14"/>
      <c r="L20" s="24">
        <f>SUM(L4:L19)</f>
        <v>4745.84</v>
      </c>
      <c r="M20" s="14"/>
      <c r="N20" s="25"/>
    </row>
    <row r="22" spans="10:13">
      <c r="J22" s="28"/>
      <c r="K22" s="28"/>
      <c r="L22" s="28"/>
      <c r="M22" s="28"/>
    </row>
    <row r="23" spans="10:13">
      <c r="J23" s="28"/>
      <c r="K23" s="28"/>
      <c r="L23" s="28"/>
      <c r="M23" s="28"/>
    </row>
    <row r="24" spans="10:13">
      <c r="J24" s="28"/>
      <c r="K24" s="28"/>
      <c r="L24" s="28"/>
      <c r="M24" s="28"/>
    </row>
    <row r="25" spans="10:13">
      <c r="J25" s="28"/>
      <c r="K25" s="28"/>
      <c r="L25" s="28"/>
      <c r="M25" s="28"/>
    </row>
  </sheetData>
  <mergeCells count="2">
    <mergeCell ref="A1:M1"/>
    <mergeCell ref="A2:L2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领悟</cp:lastModifiedBy>
  <dcterms:created xsi:type="dcterms:W3CDTF">2024-01-02T06:51:00Z</dcterms:created>
  <dcterms:modified xsi:type="dcterms:W3CDTF">2024-10-22T03:05:13Z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AE52BD309DEE4710ACDA49C10F0AE32F_13</vt:lpwstr>
  </property>
  <property fmtid="{D5CDD505-2E9C-101B-9397-08002B2CF9AE}" pid="3" name="KSOProductBuildVer">
    <vt:lpwstr>2052-12.1.0.18608</vt:lpwstr>
  </property>
</Properties>
</file>