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<sst xmlns="http://schemas.openxmlformats.org/spreadsheetml/2006/main" count="59" uniqueCount="53">
  <si>
    <t>益阳高新区2024年11月份特困人员丧葬费发放表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</si>
  <si>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</si>
  <si>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</si>
  <si>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</si>
  <si>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</si>
  <si>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</si>
  <si>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</si>
  <si>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</si>
  <si>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</si>
  <si>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</si>
  <si>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</si>
  <si>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领取帐号</t>
  </si>
  <si>
    <t>备   注</t>
  </si>
  <si>
    <t>天猫村</t>
  </si>
  <si>
    <t>汤光前</t>
  </si>
  <si>
    <t>男</t>
  </si>
  <si>
    <t>分散供养</t>
  </si>
  <si>
    <t>汤军</t>
  </si>
  <si>
    <t>6217995610009467728</t>
  </si>
  <si>
    <t>大明社区</t>
  </si>
  <si>
    <t>张腊香</t>
  </si>
  <si>
    <t>女</t>
  </si>
  <si>
    <t>79</t>
  </si>
  <si>
    <t>2024.10.28</t>
  </si>
  <si>
    <t>城市特困</t>
  </si>
  <si>
    <t>李迪花</t>
  </si>
  <si>
    <t>605610038200069761</t>
  </si>
  <si>
    <t>石新桥村</t>
  </si>
  <si>
    <t>李好文</t>
  </si>
  <si>
    <t>2024.10.06</t>
  </si>
  <si>
    <t>农村特困</t>
  </si>
  <si>
    <t>李奎</t>
  </si>
  <si>
    <t>6221805610002926490</t>
  </si>
  <si>
    <t>灵宝山社区</t>
  </si>
  <si>
    <t>孙立军</t>
  </si>
  <si>
    <t>2024.11.03</t>
  </si>
  <si>
    <t>宋敏清</t>
  </si>
  <si>
    <t>605610038260270331</t>
  </si>
  <si>
    <t>合   计</t>
  </si>
  <si>
    <t>审核：</t>
  </si>
  <si>
    <t>益阳高新区2024年11-12月份特困人员丧葬费汇总表</t>
  </si>
  <si>
    <t xml:space="preserve">     单位：元 </t>
  </si>
  <si>
    <t>乡镇（街道）</t>
  </si>
  <si>
    <t>人数</t>
  </si>
  <si>
    <t>发放标准</t>
  </si>
  <si>
    <t>补助金额</t>
  </si>
  <si>
    <t>谢林港镇</t>
  </si>
  <si>
    <t>朝阳街道</t>
  </si>
  <si>
    <t>鱼形山街道</t>
  </si>
  <si>
    <t>4</t>
  </si>
  <si>
    <t>高新区2024年11-12月份特困供养人员丧葬费
资  金  发  放</t>
  </si>
  <si>
    <t>花   名   册</t>
  </si>
  <si>
    <t>二○二四年十一月</t>
  </si>
</sst>
</file>

<file path=xl/styles.xml><?xml version="1.0" encoding="utf-8"?>
<styleSheet xmlns="http://schemas.openxmlformats.org/spreadsheetml/2006/main">
  <numFmts count="16">
    <numFmt numFmtId="176" formatCode="_-* #,##0_-;\-* #,##0_-;_-* &quot;-&quot;_-;_-@_-"/>
    <numFmt numFmtId="42" formatCode="_ &quot;￥&quot;* #,##0_ ;_ &quot;￥&quot;* \-#,##0_ ;_ &quot;￥&quot;* &quot;-&quot;_ ;_ @_ "/>
    <numFmt numFmtId="177" formatCode="&quot;$&quot;\ #,##0_-;[Red]&quot;$&quot;\ #,##0\-"/>
    <numFmt numFmtId="178" formatCode="&quot;$&quot;\ #,##0.00_-;[Red]&quot;$&quot;\ #,##0.00\-"/>
    <numFmt numFmtId="44" formatCode="_ &quot;￥&quot;* #,##0.00_ ;_ &quot;￥&quot;* \-#,##0.00_ ;_ &quot;￥&quot;* &quot;-&quot;??_ ;_ @_ "/>
    <numFmt numFmtId="179" formatCode="_-&quot;$&quot;\ * #,##0_-;_-&quot;$&quot;\ * #,##0\-;_-&quot;$&quot;\ * &quot;-&quot;_-;_-@_-"/>
    <numFmt numFmtId="180" formatCode="_(&quot;$&quot;* #,##0.00_);_(&quot;$&quot;* \(#,##0.00\);_(&quot;$&quot;* &quot;-&quot;??_);_(@_)"/>
    <numFmt numFmtId="181" formatCode="_-* #,##0.00_-;\-* #,##0.00_-;_-* &quot;-&quot;??_-;_-@_-"/>
    <numFmt numFmtId="182" formatCode="&quot;$&quot;#,##0_);[Red]\(&quot;$&quot;#,##0\)"/>
    <numFmt numFmtId="183" formatCode="_-&quot;$&quot;\ * #,##0.00_-;_-&quot;$&quot;\ * #,##0.00\-;_-&quot;$&quot;\ * &quot;-&quot;??_-;_-@_-"/>
    <numFmt numFmtId="41" formatCode="_ * #,##0_ ;_ * \-#,##0_ ;_ * &quot;-&quot;_ ;_ @_ "/>
    <numFmt numFmtId="184" formatCode="#\ ??/??"/>
    <numFmt numFmtId="185" formatCode="&quot;$&quot;#,##0.00_);[Red]\(&quot;$&quot;#,##0.00\)"/>
    <numFmt numFmtId="186" formatCode="_(&quot;$&quot;* #,##0_);_(&quot;$&quot;* \(#,##0\);_(&quot;$&quot;* &quot;-&quot;_);_(@_)"/>
    <numFmt numFmtId="43" formatCode="_ * #,##0.00_ ;_ * \-#,##0.00_ ;_ * &quot;-&quot;??_ ;_ @_ "/>
    <numFmt numFmtId="187" formatCode="#,##0.0_);\(#,##0.0\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1"/>
      <color theme="0"/>
      <name val="宋体"/>
      <charset val="0"/>
      <scheme val="minor"/>
    </font>
    <font>
      <b/>
      <sz val="10"/>
      <name val="Tms Rmn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Helv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MS Sans Serif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1"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2" fillId="0" borderId="0"/>
    <xf numFmtId="0" fontId="23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2" fillId="0" borderId="0"/>
    <xf numFmtId="0" fontId="27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2" fillId="0" borderId="0"/>
    <xf numFmtId="0" fontId="40" fillId="0" borderId="0">
      <protection locked="0"/>
    </xf>
    <xf numFmtId="0" fontId="27" fillId="0" borderId="0"/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15" fontId="25" fillId="0" borderId="0" applyFont="0" applyFill="0" applyBorder="0" applyAlignment="0" applyProtection="0"/>
    <xf numFmtId="0" fontId="22" fillId="0" borderId="0">
      <alignment vertical="center"/>
    </xf>
    <xf numFmtId="0" fontId="48" fillId="0" borderId="0" applyNumberFormat="0" applyFill="0" applyBorder="0" applyAlignment="0" applyProtection="0"/>
    <xf numFmtId="0" fontId="22" fillId="0" borderId="0"/>
    <xf numFmtId="0" fontId="44" fillId="0" borderId="0">
      <alignment horizontal="center" wrapText="1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36" fillId="18" borderId="9">
      <protection locked="0"/>
    </xf>
    <xf numFmtId="0" fontId="22" fillId="0" borderId="0"/>
    <xf numFmtId="0" fontId="22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181" fontId="27" fillId="0" borderId="0" applyFont="0" applyFill="0" applyBorder="0" applyAlignment="0" applyProtection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49" fontId="22" fillId="0" borderId="0"/>
    <xf numFmtId="179" fontId="27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49" fontId="22" fillId="0" borderId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40" fillId="0" borderId="0"/>
    <xf numFmtId="0" fontId="22" fillId="0" borderId="0">
      <alignment vertical="center"/>
    </xf>
    <xf numFmtId="0" fontId="25" fillId="17" borderId="0" applyNumberFormat="0" applyFont="0" applyBorder="0" applyAlignment="0" applyProtection="0"/>
    <xf numFmtId="0" fontId="22" fillId="0" borderId="0"/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8" borderId="9">
      <protection locked="0"/>
    </xf>
    <xf numFmtId="177" fontId="27" fillId="0" borderId="0"/>
    <xf numFmtId="0" fontId="22" fillId="0" borderId="0"/>
    <xf numFmtId="41" fontId="27" fillId="0" borderId="0" applyFont="0" applyFill="0" applyBorder="0" applyAlignment="0" applyProtection="0"/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184" fontId="27" fillId="0" borderId="0" applyFont="0" applyFill="0" applyProtection="0"/>
    <xf numFmtId="0" fontId="22" fillId="0" borderId="0"/>
    <xf numFmtId="0" fontId="22" fillId="0" borderId="0">
      <alignment vertical="center"/>
    </xf>
    <xf numFmtId="0" fontId="27" fillId="0" borderId="0" applyProtection="0"/>
    <xf numFmtId="0" fontId="26" fillId="0" borderId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179" fontId="27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49" fontId="22" fillId="0" borderId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185" fontId="25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38" fontId="33" fillId="33" borderId="0" applyNumberFormat="0" applyBorder="0" applyAlignment="0" applyProtection="0"/>
    <xf numFmtId="0" fontId="26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35" fillId="12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2" fillId="0" borderId="0"/>
    <xf numFmtId="0" fontId="50" fillId="35" borderId="0" applyNumberFormat="0" applyBorder="0" applyAlignment="0" applyProtection="0">
      <alignment vertical="center"/>
    </xf>
    <xf numFmtId="0" fontId="22" fillId="0" borderId="0"/>
    <xf numFmtId="187" fontId="51" fillId="36" borderId="0"/>
    <xf numFmtId="0" fontId="20" fillId="37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24" fillId="6" borderId="0" applyNumberFormat="0" applyBorder="0" applyAlignment="0" applyProtection="0">
      <alignment vertical="center"/>
    </xf>
    <xf numFmtId="0" fontId="53" fillId="0" borderId="0"/>
    <xf numFmtId="0" fontId="3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49" fontId="22" fillId="0" borderId="0"/>
    <xf numFmtId="0" fontId="39" fillId="0" borderId="11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8" borderId="1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35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2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180" fontId="27" fillId="0" borderId="0" applyFont="0" applyFill="0" applyBorder="0" applyAlignment="0" applyProtection="0"/>
    <xf numFmtId="0" fontId="55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49" fontId="22" fillId="0" borderId="0"/>
    <xf numFmtId="0" fontId="5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0" fillId="0" borderId="0"/>
    <xf numFmtId="0" fontId="2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/>
    <xf numFmtId="0" fontId="38" fillId="25" borderId="10" applyNumberFormat="0" applyAlignment="0" applyProtection="0">
      <alignment vertical="center"/>
    </xf>
    <xf numFmtId="0" fontId="2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22" fillId="0" borderId="0"/>
    <xf numFmtId="186" fontId="27" fillId="0" borderId="0" applyFont="0" applyFill="0" applyBorder="0" applyAlignment="0" applyProtection="0"/>
    <xf numFmtId="0" fontId="28" fillId="0" borderId="18" applyNumberFormat="0" applyAlignment="0" applyProtection="0">
      <alignment horizontal="left" vertical="center"/>
    </xf>
    <xf numFmtId="0" fontId="22" fillId="0" borderId="0"/>
    <xf numFmtId="0" fontId="41" fillId="0" borderId="0" applyNumberFormat="0" applyFill="0" applyBorder="0" applyAlignment="0" applyProtection="0">
      <alignment vertical="center"/>
    </xf>
    <xf numFmtId="3" fontId="25" fillId="0" borderId="0" applyFont="0" applyFill="0" applyBorder="0" applyAlignment="0" applyProtection="0"/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5" fillId="27" borderId="15" applyNumberFormat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7" fontId="34" fillId="9" borderId="0"/>
    <xf numFmtId="0" fontId="22" fillId="0" borderId="0">
      <alignment vertical="center"/>
    </xf>
    <xf numFmtId="10" fontId="33" fillId="8" borderId="2" applyNumberFormat="0" applyBorder="0" applyAlignment="0" applyProtection="0"/>
    <xf numFmtId="0" fontId="32" fillId="0" borderId="8">
      <alignment horizontal="center"/>
    </xf>
    <xf numFmtId="0" fontId="27" fillId="0" borderId="0"/>
    <xf numFmtId="0" fontId="2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183" fontId="27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36" fillId="18" borderId="9">
      <protection locked="0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9" fontId="22" fillId="0" borderId="0"/>
    <xf numFmtId="0" fontId="24" fillId="6" borderId="0" applyNumberFormat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2" fillId="0" borderId="0"/>
    <xf numFmtId="37" fontId="29" fillId="0" borderId="0"/>
    <xf numFmtId="0" fontId="22" fillId="0" borderId="0"/>
    <xf numFmtId="0" fontId="24" fillId="6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7" fillId="0" borderId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7">
      <alignment horizontal="left" vertical="center"/>
    </xf>
    <xf numFmtId="0" fontId="27" fillId="0" borderId="0"/>
    <xf numFmtId="0" fontId="24" fillId="6" borderId="0" applyNumberFormat="0" applyBorder="0" applyAlignment="0" applyProtection="0">
      <alignment vertical="center"/>
    </xf>
    <xf numFmtId="0" fontId="40" fillId="0" borderId="0"/>
    <xf numFmtId="179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3" fontId="30" fillId="0" borderId="0" applyNumberFormat="0" applyFill="0" applyBorder="0" applyAlignment="0" applyProtection="0"/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/>
    <xf numFmtId="0" fontId="24" fillId="6" borderId="0" applyNumberFormat="0" applyBorder="0" applyAlignment="0" applyProtection="0">
      <alignment vertical="center"/>
    </xf>
    <xf numFmtId="0" fontId="22" fillId="0" borderId="0"/>
    <xf numFmtId="182" fontId="25" fillId="0" borderId="0" applyFont="0" applyFill="0" applyBorder="0" applyAlignment="0" applyProtection="0"/>
    <xf numFmtId="0" fontId="26" fillId="0" borderId="0">
      <alignment vertical="center"/>
    </xf>
    <xf numFmtId="0" fontId="22" fillId="0" borderId="0"/>
    <xf numFmtId="0" fontId="2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22" fillId="0" borderId="0"/>
    <xf numFmtId="0" fontId="0" fillId="0" borderId="0">
      <alignment vertical="center"/>
    </xf>
    <xf numFmtId="49" fontId="22" fillId="0" borderId="0"/>
    <xf numFmtId="0" fontId="2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5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3" fillId="5" borderId="0" applyNumberFormat="0" applyBorder="0" applyAlignment="0" applyProtection="0">
      <alignment vertical="center"/>
    </xf>
    <xf numFmtId="0" fontId="22" fillId="0" borderId="0"/>
    <xf numFmtId="14" fontId="44" fillId="0" borderId="0">
      <alignment horizontal="center" wrapText="1"/>
      <protection locked="0"/>
    </xf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312" applyFont="1" applyBorder="1" applyAlignment="1">
      <alignment horizontal="center" vertical="center"/>
    </xf>
    <xf numFmtId="0" fontId="15" fillId="0" borderId="5" xfId="312" applyFont="1" applyBorder="1" applyAlignment="1">
      <alignment horizontal="center" vertical="center"/>
    </xf>
    <xf numFmtId="0" fontId="15" fillId="0" borderId="3" xfId="312" applyFont="1" applyBorder="1" applyAlignment="1">
      <alignment vertical="center"/>
    </xf>
    <xf numFmtId="0" fontId="15" fillId="0" borderId="3" xfId="312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5" fillId="0" borderId="3" xfId="312" applyFont="1" applyBorder="1" applyAlignment="1">
      <alignment horizontal="left" vertical="center"/>
    </xf>
    <xf numFmtId="49" fontId="15" fillId="0" borderId="3" xfId="312" applyNumberFormat="1" applyFont="1" applyFill="1" applyBorder="1" applyAlignment="1">
      <alignment horizontal="center" vertical="center"/>
    </xf>
    <xf numFmtId="0" fontId="17" fillId="0" borderId="3" xfId="312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1" fillId="0" borderId="0" xfId="0" applyFont="1" applyFill="1" applyAlignment="1">
      <alignment horizontal="center" vertical="center"/>
    </xf>
  </cellXfs>
  <cellStyles count="381">
    <cellStyle name="常规" xfId="0" builtinId="0"/>
    <cellStyle name="常规 18" xfId="1"/>
    <cellStyle name="0,0_x000d__x000a_NA_x000d__x000a_ 2 4 2" xfId="2"/>
    <cellStyle name="好_窗帘清单2011 11 29 2 3" xfId="3"/>
    <cellStyle name="寘嬫愗傝 [0.00]_Region Orders (2)" xfId="4"/>
    <cellStyle name="0,0_x000d__x000a_NA_x000d__x000a_ 3 3" xfId="5"/>
    <cellStyle name="Milliers_!!!GO" xfId="6"/>
    <cellStyle name="差_窗帘清单2011 11 29 2 3 4" xfId="7"/>
    <cellStyle name="常规 3 4 5" xfId="8"/>
    <cellStyle name="6mal" xfId="9"/>
    <cellStyle name="常规 3 5 2" xfId="10"/>
    <cellStyle name="好_窗帘清单2011 11 29 2 3 5" xfId="11"/>
    <cellStyle name="差_绿叶----N34户型样板房-报价清单20111102 7" xfId="12"/>
    <cellStyle name="常规 4 3 3" xfId="13"/>
    <cellStyle name="好_窗帘清单2011 11 29 3 5" xfId="14"/>
    <cellStyle name="好_窗帘清单2011 11 29 7" xfId="15"/>
    <cellStyle name="常规 2 3 5" xfId="16"/>
    <cellStyle name="PSDate" xfId="17"/>
    <cellStyle name="常规 8 5" xfId="18"/>
    <cellStyle name="ColLevel_0" xfId="19"/>
    <cellStyle name="0,0_x000d__x000a_NA_x000d__x000a_ 2 4" xfId="20"/>
    <cellStyle name="args.style" xfId="21"/>
    <cellStyle name="好_窗帘清单2011 11 29 2 2 5" xfId="22"/>
    <cellStyle name="好_窗帘清单2011 11 29 4" xfId="23"/>
    <cellStyle name="常规 5 2 2" xfId="24"/>
    <cellStyle name="好_窗帘清单2011 11 29 2 5" xfId="25"/>
    <cellStyle name="常规 4 2 3" xfId="26"/>
    <cellStyle name="好_窗帘清单2011 11 29 2 2 3" xfId="27"/>
    <cellStyle name="常规 3 2" xfId="28"/>
    <cellStyle name="好_窗帘清单2011 11 29 8" xfId="29"/>
    <cellStyle name="0,0_x000d__x000a_NA_x000d__x000a_ 4 2" xfId="30"/>
    <cellStyle name="差_绿叶----N34户型样板房-报价清单20111102 2 3 5" xfId="31"/>
    <cellStyle name="好_绿叶----N34户型样板房-报价清单20111102 2 7" xfId="32"/>
    <cellStyle name="差_绿叶----N34户型样板房-报价清单20111102 2 3 4" xfId="33"/>
    <cellStyle name="好_绿叶----N34户型样板房-报价清单20111102 2 6" xfId="34"/>
    <cellStyle name="差_绿叶----N34户型样板房-报价清单20111102 5" xfId="35"/>
    <cellStyle name="好_窗帘清单2011 11 29 2 3 3" xfId="36"/>
    <cellStyle name="常规 2 3" xfId="37"/>
    <cellStyle name="0,0_x000d__x000a_NA_x000d__x000a_ 4 4" xfId="38"/>
    <cellStyle name="常规 6 2 5" xfId="39"/>
    <cellStyle name="常规 7 4" xfId="40"/>
    <cellStyle name="t" xfId="41"/>
    <cellStyle name="0,0_x000d__x000a_NA_x000d__x000a_ 4 3" xfId="42"/>
    <cellStyle name="0,0_x000d__x000a_NA_x000d__x000a_ 3 2" xfId="43"/>
    <cellStyle name="差_绿叶----N34户型样板房-报价清单20111102 2 2 5" xfId="44"/>
    <cellStyle name="常规 4 2 4" xfId="45"/>
    <cellStyle name="好_窗帘清单2011 11 29 2 6" xfId="46"/>
    <cellStyle name="常规 3 3 2" xfId="47"/>
    <cellStyle name="常规 7 2" xfId="48"/>
    <cellStyle name="0,0_x000d__x000a_NA_x000d__x000a_ 2 2 5" xfId="49"/>
    <cellStyle name="常规 8 2" xfId="50"/>
    <cellStyle name="Comma_!!!GO" xfId="51"/>
    <cellStyle name="常规 2 2 4" xfId="52"/>
    <cellStyle name="常规 6 8" xfId="53"/>
    <cellStyle name="0,0_x000d__x000a_NA_x000d__x000a_ 4 5" xfId="54"/>
    <cellStyle name="常规 2 4" xfId="55"/>
    <cellStyle name="Mon閠aire_!!!GO" xfId="56"/>
    <cellStyle name="差_窗帘清单2011 11 29 2 2" xfId="57"/>
    <cellStyle name="常规 2 5" xfId="58"/>
    <cellStyle name="差_窗帘清单2011 11 29 2 3" xfId="59"/>
    <cellStyle name="好_窗帘清单2011 11 29 3 2" xfId="60"/>
    <cellStyle name="差_绿叶----N34户型样板房-报价清单20111102 2" xfId="61"/>
    <cellStyle name="常规 2 5 2 2" xfId="62"/>
    <cellStyle name="好_窗帘清单2011 11 29" xfId="63"/>
    <cellStyle name="常规 3 2 4" xfId="64"/>
    <cellStyle name="差_窗帘清单2011 11 29 5" xfId="65"/>
    <cellStyle name="好_绿叶----N34户型样板房-报价清单20111102 2 2" xfId="66"/>
    <cellStyle name="常规 4 4" xfId="67"/>
    <cellStyle name="差_窗帘清单2011 11 29 4 2" xfId="68"/>
    <cellStyle name="0,0_x000d__x000a_NA_x000d__x000a_ 2 3 5" xfId="69"/>
    <cellStyle name="Normal_!!!GO" xfId="70"/>
    <cellStyle name="常规 5 3" xfId="71"/>
    <cellStyle name="PSSpacer" xfId="72"/>
    <cellStyle name="0,0_x000d__x000a_NA_x000d__x000a_ 3 5" xfId="73"/>
    <cellStyle name="常规 11 2 4" xfId="74"/>
    <cellStyle name="好_绿叶----N34户型样板房-报价清单20111102" xfId="75"/>
    <cellStyle name="差_绿叶----N34户型样板房-报价清单20111102 2 2" xfId="76"/>
    <cellStyle name="0,0_x000d__x000a_NA_x000d__x000a_ 2 2 4" xfId="77"/>
    <cellStyle name="常规 3 4" xfId="78"/>
    <cellStyle name="差_窗帘清单2011 11 29 3 2" xfId="79"/>
    <cellStyle name="常规 7 5" xfId="80"/>
    <cellStyle name="t_HVAC Equipment (3)" xfId="81"/>
    <cellStyle name="Normal - Style1" xfId="82"/>
    <cellStyle name="常规 3 2 3 3" xfId="83"/>
    <cellStyle name="寘嬫愗傝_Region Orders (2)" xfId="84"/>
    <cellStyle name="常规 6 4 3" xfId="85"/>
    <cellStyle name="好_窗帘清单2011 11 29 2 2" xfId="86"/>
    <cellStyle name="Pourcentage_pldt" xfId="87"/>
    <cellStyle name="常规 3 3" xfId="88"/>
    <cellStyle name="常规 2 3 2" xfId="89"/>
    <cellStyle name="常规 3 9" xfId="90"/>
    <cellStyle name="常规 11 2 3" xfId="91"/>
    <cellStyle name="常规 3 7" xfId="92"/>
    <cellStyle name="差_窗帘清单2011 11 29 3 5" xfId="93"/>
    <cellStyle name="常规 4 5" xfId="94"/>
    <cellStyle name="Milliers [0]_!!!GO" xfId="95"/>
    <cellStyle name="好_绿叶----N34户型样板房-报价清单20111102 2 3" xfId="96"/>
    <cellStyle name="差_窗帘清单2011 11 29 4 3" xfId="97"/>
    <cellStyle name="常规 3 8" xfId="98"/>
    <cellStyle name="常规 11 2 2" xfId="99"/>
    <cellStyle name="差_绿叶----N34户型样板房-报价清单20111102 3 3" xfId="100"/>
    <cellStyle name="0,0_x000d__x000a_NA_x000d__x000a_ 2 3 3" xfId="101"/>
    <cellStyle name="0,0_x000d__x000a_NA_x000d__x000a_ 2 3 2" xfId="102"/>
    <cellStyle name="常规 2 7" xfId="103"/>
    <cellStyle name="差_窗帘清单2011 11 29 2 5" xfId="104"/>
    <cellStyle name="好_绿叶----N34户型样板房-报价清单20111102 7" xfId="105"/>
    <cellStyle name="好_窗帘清单2011 11 29 2 3 2" xfId="106"/>
    <cellStyle name="差_绿叶----N34户型样板房-报价清单20111102 4" xfId="107"/>
    <cellStyle name="常规 2 3 4" xfId="108"/>
    <cellStyle name="常规 6 2 2" xfId="109"/>
    <cellStyle name="好_绿叶----N34户型样板房-报价清单20111102 2 3 4" xfId="110"/>
    <cellStyle name="差_绿叶----N34户型样板房-报价清单20111102 6" xfId="111"/>
    <cellStyle name="好_窗帘清单2011 11 29 2 3 4" xfId="112"/>
    <cellStyle name="好_窗帘清单2011 11 29 3 4" xfId="113"/>
    <cellStyle name="常规 4 3 2" xfId="114"/>
    <cellStyle name="好_窗帘清单2011 11 29 3 3" xfId="115"/>
    <cellStyle name="常规 2 5 2 3" xfId="116"/>
    <cellStyle name="差_绿叶----N34户型样板房-报价清单20111102 3" xfId="117"/>
    <cellStyle name="常规 5 2 3" xfId="118"/>
    <cellStyle name="Moneda_96 Risk" xfId="119"/>
    <cellStyle name="好_窗帘清单2011 11 29 5" xfId="120"/>
    <cellStyle name="0,0_x000d__x000a_NA_x000d__x000a_ 2" xfId="121"/>
    <cellStyle name="0,0_x000d__x000a_NA_x000d__x000a_ 2 2" xfId="122"/>
    <cellStyle name="常规 8 3" xfId="123"/>
    <cellStyle name="差_绿叶----N34户型样板房-报价清单20111102 2 2 2" xfId="124"/>
    <cellStyle name="常规 11 2" xfId="125"/>
    <cellStyle name="0,0_x000d__x000a_NA_x000d__x000a_ 2 2 3" xfId="126"/>
    <cellStyle name="常规 3 6 2" xfId="127"/>
    <cellStyle name="0,0_x000d__x000a_NA_x000d__x000a_" xfId="128"/>
    <cellStyle name="常规 6" xfId="129"/>
    <cellStyle name="好_绿叶----N34户型样板房-报价清单20111102 6" xfId="130"/>
    <cellStyle name="0,0_x000d__x000a_NA_x000d__x000a_ 3" xfId="131"/>
    <cellStyle name="Grey" xfId="132"/>
    <cellStyle name="常规 6 2 3" xfId="133"/>
    <cellStyle name="0,0_x000d__x000a_NA_x000d__x000a_ 5" xfId="134"/>
    <cellStyle name="0,0_x000d__x000a_NA_x000d__x000a_ 2 5" xfId="135"/>
    <cellStyle name="常规 5 6" xfId="136"/>
    <cellStyle name="好_绿叶----N34户型样板房-报价清单20111102 3 4" xfId="137"/>
    <cellStyle name="0,0_x000d__x000a_NA_x000d__x000a_ 4" xfId="138"/>
    <cellStyle name="好_绿叶----N34户型样板房-报价清单20111102 3 3" xfId="139"/>
    <cellStyle name="常规 5 5" xfId="140"/>
    <cellStyle name="好_窗帘清单2011 11 29 2 7" xfId="141"/>
    <cellStyle name="常规 4 2 5" xfId="142"/>
    <cellStyle name="好_绿叶----N34户型样板房-报价清单20111102 5" xfId="143"/>
    <cellStyle name="差_窗帘清单2011 11 29 2" xfId="144"/>
    <cellStyle name="好_绿叶----N34户型样板房-报价清单20111102 2 4 2" xfId="145"/>
    <cellStyle name="常规 3 2 7" xfId="146"/>
    <cellStyle name="差_绿叶----N34户型样板房-报价清单20111102 2 3 3" xfId="147"/>
    <cellStyle name="常规 3 2 3 4" xfId="148"/>
    <cellStyle name="差_窗帘清单2011 11 29 4 4" xfId="149"/>
    <cellStyle name="好_绿叶----N34户型样板房-报价清单20111102 2 4" xfId="150"/>
    <cellStyle name="常规 4 6" xfId="151"/>
    <cellStyle name="常规 4" xfId="152"/>
    <cellStyle name="常规 3 4 3" xfId="153"/>
    <cellStyle name="常规 4 7" xfId="154"/>
    <cellStyle name="好_绿叶----N34户型样板房-报价清单20111102 2 5" xfId="155"/>
    <cellStyle name="差_窗帘清单2011 11 29 4 5" xfId="156"/>
    <cellStyle name="常规 3 2 3 5" xfId="157"/>
    <cellStyle name="60% - 强调文字颜色 4" xfId="158" builtinId="44"/>
    <cellStyle name="Mon閠aire [0]_!!!GO" xfId="159"/>
    <cellStyle name="0,0_x000d__x000a_NA_x000d__x000a_ 6" xfId="160"/>
    <cellStyle name="适中" xfId="161" builtinId="28"/>
    <cellStyle name="0,0_x000d__x000a_NA_x000d__x000a_ 3 4" xfId="162"/>
    <cellStyle name="Input Cells" xfId="163"/>
    <cellStyle name="20% - 强调文字颜色 6" xfId="164" builtinId="50"/>
    <cellStyle name="常规 3 3 3" xfId="165"/>
    <cellStyle name="好_窗帘清单2011 11 29 3" xfId="166"/>
    <cellStyle name="好_绿叶----N34户型样板房-报价清单20111102 2 3 2" xfId="167"/>
    <cellStyle name="汇总" xfId="168" builtinId="25"/>
    <cellStyle name="40% - 强调文字颜色 1" xfId="169" builtinId="31"/>
    <cellStyle name="常规 6 2" xfId="170"/>
    <cellStyle name="PSChar" xfId="171"/>
    <cellStyle name="差_绿叶----N34户型样板房-报价清单20111102 2 7" xfId="172"/>
    <cellStyle name="Standard_AREAS" xfId="173"/>
    <cellStyle name="强调文字颜色 5" xfId="174" builtinId="45"/>
    <cellStyle name="20% - 强调文字颜色 1" xfId="175" builtinId="30"/>
    <cellStyle name="好_绿叶----N34户型样板房-报价清单20111102 4 3" xfId="176"/>
    <cellStyle name="常规 6 5" xfId="177"/>
    <cellStyle name="40% - 强调文字颜色 4" xfId="178" builtinId="43"/>
    <cellStyle name="差_窗帘清单2011 11 29 2 2 2" xfId="179"/>
    <cellStyle name="Comma [0]_!!!GO" xfId="180"/>
    <cellStyle name="常规 2 4 2" xfId="181"/>
    <cellStyle name="标题 2" xfId="182" builtinId="17"/>
    <cellStyle name="0,0_x000d__x000a_NA_x000d__x000a_ 7" xfId="183"/>
    <cellStyle name="常规 2 5 2" xfId="184"/>
    <cellStyle name="差_窗帘清单2011 11 29 2 3 2" xfId="185"/>
    <cellStyle name="百分比" xfId="186" builtinId="5"/>
    <cellStyle name="强调文字颜色 1" xfId="187" builtinId="29"/>
    <cellStyle name="差_绿叶----N34户型样板房-报价清单20111102 2 3" xfId="188"/>
    <cellStyle name="千位分隔" xfId="189" builtinId="3"/>
    <cellStyle name="计算" xfId="190" builtinId="22"/>
    <cellStyle name="好_绿叶----N34户型样板房-报价清单20111102 3 5" xfId="191"/>
    <cellStyle name="差_绿叶----N34户型样板房-报价清单20111102 2 4 2" xfId="192"/>
    <cellStyle name="差" xfId="193" builtinId="27"/>
    <cellStyle name="货币" xfId="194" builtinId="4"/>
    <cellStyle name="常规 6 2 4" xfId="195"/>
    <cellStyle name="好" xfId="196" builtinId="26"/>
    <cellStyle name="Header2 2" xfId="197"/>
    <cellStyle name="60% - 强调文字颜色 3" xfId="198" builtinId="40"/>
    <cellStyle name="60% - 强调文字颜色 1" xfId="199" builtinId="32"/>
    <cellStyle name="Percent_!!!GO" xfId="200"/>
    <cellStyle name="常规 2 2 5" xfId="201"/>
    <cellStyle name="链接单元格" xfId="202" builtinId="24"/>
    <cellStyle name="注释" xfId="203" builtinId="10"/>
    <cellStyle name="捠壿 [0.00]_Region Orders (2)" xfId="204"/>
    <cellStyle name="标题 1" xfId="205" builtinId="16"/>
    <cellStyle name="差_窗帘清单2011 11 29 2 2 5" xfId="206"/>
    <cellStyle name="PSDec" xfId="207"/>
    <cellStyle name="常规 2 4 5" xfId="208"/>
    <cellStyle name="解释性文本" xfId="209" builtinId="53"/>
    <cellStyle name="差_窗帘清单2011 11 29" xfId="210"/>
    <cellStyle name="差_绿叶----N34户型样板房-报价清单20111102 3 2" xfId="211"/>
    <cellStyle name="输出" xfId="212" builtinId="21"/>
    <cellStyle name="_Book1" xfId="213"/>
    <cellStyle name="20% - 强调文字颜色 3" xfId="214" builtinId="38"/>
    <cellStyle name="常规 11" xfId="215"/>
    <cellStyle name="常规 4 5 2" xfId="216"/>
    <cellStyle name="常规 2 4 3" xfId="217"/>
    <cellStyle name="差_窗帘清单2011 11 29 2 2 3" xfId="218"/>
    <cellStyle name="0,0_x000d__x000a_NA_x000d__x000a_ 2 7" xfId="219"/>
    <cellStyle name="常规 4 2" xfId="220"/>
    <cellStyle name="货币[0]" xfId="221" builtinId="7"/>
    <cellStyle name="_ET_STYLE_NoName_00__Book1" xfId="222"/>
    <cellStyle name="输入" xfId="223" builtinId="20"/>
    <cellStyle name="常规 7 3" xfId="224"/>
    <cellStyle name="标题 3" xfId="225" builtinId="18"/>
    <cellStyle name="超链接" xfId="226" builtinId="8"/>
    <cellStyle name="Millares [0]_96 Risk" xfId="227"/>
    <cellStyle name="0,0_x000d__x000a_NA_x000d__x000a_ 8" xfId="228"/>
    <cellStyle name="捠壿_Region Orders (2)" xfId="229"/>
    <cellStyle name="Header1" xfId="230"/>
    <cellStyle name="常规 3 2 3 2" xfId="231"/>
    <cellStyle name="标题" xfId="232" builtinId="15"/>
    <cellStyle name="PSInt" xfId="233"/>
    <cellStyle name="常规 10" xfId="234"/>
    <cellStyle name="20% - 强调文字颜色 2" xfId="235" builtinId="34"/>
    <cellStyle name="常规 6 3" xfId="236"/>
    <cellStyle name="40% - 强调文字颜色 2" xfId="237" builtinId="35"/>
    <cellStyle name="60% - 强调文字颜色 5" xfId="238" builtinId="48"/>
    <cellStyle name="60% - 强调文字颜色 2" xfId="239" builtinId="36"/>
    <cellStyle name="差_绿叶----N34户型样板房-报价清单20111102 2 5" xfId="240"/>
    <cellStyle name="强调文字颜色 3" xfId="241" builtinId="37"/>
    <cellStyle name="好_绿叶----N34户型样板房-报价清单20111102 4 2" xfId="242"/>
    <cellStyle name="常规 6 4" xfId="243"/>
    <cellStyle name="40% - 强调文字颜色 3" xfId="244" builtinId="39"/>
    <cellStyle name="常规 6 4 2" xfId="245"/>
    <cellStyle name="60% - 强调文字颜色 6" xfId="246" builtinId="52"/>
    <cellStyle name="差_绿叶----N34户型样板房-报价清单20111102 2 6" xfId="247"/>
    <cellStyle name="强调文字颜色 4" xfId="248" builtinId="41"/>
    <cellStyle name="常规 12" xfId="249"/>
    <cellStyle name="20% - 强调文字颜色 4" xfId="250" builtinId="42"/>
    <cellStyle name="差_绿叶----N34户型样板房-报价清单20111102 2 3 2" xfId="251"/>
    <cellStyle name="检查单元格" xfId="252" builtinId="23"/>
    <cellStyle name="常规 2 2" xfId="253"/>
    <cellStyle name="昗弨_Pacific Region P&amp;L" xfId="254"/>
    <cellStyle name="常规 6 2 2 3" xfId="255"/>
    <cellStyle name="差_绿叶----N34户型样板房-报价清单20111102 3 4" xfId="256"/>
    <cellStyle name="强调文字颜色 6" xfId="257" builtinId="49"/>
    <cellStyle name="差_窗帘清单2011 11 29 2 3 5" xfId="258"/>
    <cellStyle name="Linked Cells" xfId="259"/>
    <cellStyle name="常规 2 3 3" xfId="260"/>
    <cellStyle name="Input [yellow]" xfId="261"/>
    <cellStyle name="PSHeading" xfId="262"/>
    <cellStyle name="常规 2 5 3" xfId="263"/>
    <cellStyle name="差_窗帘清单2011 11 29 2 3 3" xfId="264"/>
    <cellStyle name="警告文本" xfId="265" builtinId="11"/>
    <cellStyle name="常规 5 2" xfId="266"/>
    <cellStyle name="好_绿叶----N34户型样板房-报价清单20111102 2 3 3" xfId="267"/>
    <cellStyle name="千位分隔[0]" xfId="268" builtinId="6"/>
    <cellStyle name="0,0_x000d__x000a_NA_x000d__x000a_ 2 6" xfId="269"/>
    <cellStyle name="常规 6 3 2" xfId="270"/>
    <cellStyle name="Currency_!!!GO" xfId="271"/>
    <cellStyle name="好_绿叶----N34户型样板房-报价清单20111102 2 3 5" xfId="272"/>
    <cellStyle name="sstot" xfId="273"/>
    <cellStyle name="好_窗帘清单2011 11 29 4 3" xfId="274"/>
    <cellStyle name="差_绿叶----N34户型样板房-报价清单20111102 3 5" xfId="275"/>
    <cellStyle name="常规 2" xfId="276"/>
    <cellStyle name="常规 3 6" xfId="277"/>
    <cellStyle name="差_窗帘清单2011 11 29 3 4" xfId="278"/>
    <cellStyle name="差_绿叶----N34户型样板房-报价清单20111102 4 4" xfId="279"/>
    <cellStyle name="差_窗帘清单2011 11 29 8" xfId="280"/>
    <cellStyle name="常规 3 2 2 4" xfId="281"/>
    <cellStyle name="好_绿叶----N34户型样板房-报价清单20111102 2" xfId="282"/>
    <cellStyle name="差_窗帘清单2011 11 29 2 6" xfId="283"/>
    <cellStyle name="常规 2 8" xfId="284"/>
    <cellStyle name="差_绿叶----N34户型样板房-报价清单20111102 4 2" xfId="285"/>
    <cellStyle name="常规 3 2 2 3" xfId="286"/>
    <cellStyle name="差_窗帘清单2011 11 29 7" xfId="287"/>
    <cellStyle name="常规 3 2 6" xfId="288"/>
    <cellStyle name="no dec" xfId="289"/>
    <cellStyle name="0,0_x000d__x000a_NA_x000d__x000a_ 2 3 4" xfId="290"/>
    <cellStyle name="差_窗帘清单2011 11 29 3 3" xfId="291"/>
    <cellStyle name="常规 3 5" xfId="292"/>
    <cellStyle name="好_绿叶----N34户型样板房-报价清单20111102 2 2 4" xfId="293"/>
    <cellStyle name="常规 2 10" xfId="294"/>
    <cellStyle name="好_窗帘清单2011 11 29 4 2" xfId="295"/>
    <cellStyle name="好_窗帘清单2011 11 29 2 2 2" xfId="296"/>
    <cellStyle name="差_窗帘清单2011 11 29 2 4 2" xfId="297"/>
    <cellStyle name="常规 2 6 2" xfId="298"/>
    <cellStyle name="Header2" xfId="299"/>
    <cellStyle name="_ET_STYLE_NoName_00_" xfId="300"/>
    <cellStyle name="差_绿叶----N34户型样板房-报价清单20111102 4 3" xfId="301"/>
    <cellStyle name="样式 1" xfId="302"/>
    <cellStyle name="Currency [0]_!!!GO" xfId="303"/>
    <cellStyle name="Percent [2]" xfId="304"/>
    <cellStyle name="0,0_x000d__x000a_NA_x000d__x000a_ 2 3" xfId="305"/>
    <cellStyle name="常规 8 4" xfId="306"/>
    <cellStyle name="常规 8" xfId="307"/>
    <cellStyle name="好_绿叶----N34户型样板房-报价清单20111102 8" xfId="308"/>
    <cellStyle name="常规 6 3 3" xfId="309"/>
    <cellStyle name="常规 5 2 4" xfId="310"/>
    <cellStyle name="RowLevel_0" xfId="311"/>
    <cellStyle name="常规 14 10" xfId="312"/>
    <cellStyle name="好_窗帘清单2011 11 29 6" xfId="313"/>
    <cellStyle name="好_窗帘清单2011 11 29 4 5" xfId="314"/>
    <cellStyle name="好_绿叶----N34户型样板房-报价清单20111102 2 2 2" xfId="315"/>
    <cellStyle name="常规 3 3 5" xfId="316"/>
    <cellStyle name="常规 6 2 2 2" xfId="317"/>
    <cellStyle name="常规 11 2 5" xfId="318"/>
    <cellStyle name="差_绿叶----N34户型样板房-报价清单20111102" xfId="319"/>
    <cellStyle name="好_绿叶----N34户型样板房-报价清单20111102 4" xfId="320"/>
    <cellStyle name="差_绿叶----N34户型样板房-报价清单20111102 2 2 4" xfId="321"/>
    <cellStyle name="差_窗帘清单2011 11 29 3" xfId="322"/>
    <cellStyle name="标题 4" xfId="323" builtinId="19"/>
    <cellStyle name="常规 3 2 2" xfId="324"/>
    <cellStyle name="差_窗帘清单2011 11 29 4" xfId="325"/>
    <cellStyle name="常规 3 2 3" xfId="326"/>
    <cellStyle name="Moneda [0]_96 Risk" xfId="327"/>
    <cellStyle name="常规 11 2 2 2" xfId="328"/>
    <cellStyle name="常规 3 2 5" xfId="329"/>
    <cellStyle name="常规 3 2 2 2" xfId="330"/>
    <cellStyle name="差_窗帘清单2011 11 29 6" xfId="331"/>
    <cellStyle name="差_绿叶----N34户型样板房-报价清单20111102 2 2 3" xfId="332"/>
    <cellStyle name="常规 5" xfId="333"/>
    <cellStyle name="常规 3 4 4" xfId="334"/>
    <cellStyle name="好_绿叶----N34户型样板房-报价清单20111102 2 2 3" xfId="335"/>
    <cellStyle name="常规 7" xfId="336"/>
    <cellStyle name="好_窗帘清单2011 11 29 2 4 2" xfId="337"/>
    <cellStyle name="常规 4 4 2" xfId="338"/>
    <cellStyle name="好_窗帘清单2011 11 29 4 4" xfId="339"/>
    <cellStyle name="常规 4 3 4" xfId="340"/>
    <cellStyle name="差_绿叶----N34户型样板房-报价清单20111102 8" xfId="341"/>
    <cellStyle name="好_绿叶----N34户型样板房-报价清单20111102 2 2 5" xfId="342"/>
    <cellStyle name="好_窗帘清单2011 11 29 2 4" xfId="343"/>
    <cellStyle name="常规 4 2 2" xfId="344"/>
    <cellStyle name="好_窗帘清单2011 11 29 2 2 4" xfId="345"/>
    <cellStyle name="常规 5 4" xfId="346"/>
    <cellStyle name="好_绿叶----N34户型样板房-报价清单20111102 3 2" xfId="347"/>
    <cellStyle name="Millares_96 Risk" xfId="348"/>
    <cellStyle name="常规 3 3 4" xfId="349"/>
    <cellStyle name="常规 4 3" xfId="350"/>
    <cellStyle name="常规 2 4 4" xfId="351"/>
    <cellStyle name="差_窗帘清单2011 11 29 2 2 4" xfId="352"/>
    <cellStyle name="20% - 强调文字颜色 5" xfId="353" builtinId="46"/>
    <cellStyle name="常规 13" xfId="354"/>
    <cellStyle name="差_窗帘清单2011 11 29 2 4" xfId="355"/>
    <cellStyle name="常规 2 6" xfId="356"/>
    <cellStyle name="常规 3 4 2" xfId="357"/>
    <cellStyle name="常规 3" xfId="358"/>
    <cellStyle name="强调文字颜色 2" xfId="359" builtinId="33"/>
    <cellStyle name="差_绿叶----N34户型样板房-报价清单20111102 2 4" xfId="360"/>
    <cellStyle name="常规 3 2 4 2" xfId="361"/>
    <cellStyle name="好_窗帘清单2011 11 29 2" xfId="362"/>
    <cellStyle name="常规 9" xfId="363"/>
    <cellStyle name="差_窗帘清单2011 11 29 2 7" xfId="364"/>
    <cellStyle name="常规 2 9" xfId="365"/>
    <cellStyle name="好_绿叶----N34户型样板房-报价清单20111102 4 5" xfId="366"/>
    <cellStyle name="40% - 强调文字颜色 6" xfId="367" builtinId="51"/>
    <cellStyle name="常规 6 7" xfId="368"/>
    <cellStyle name="常规 2 2 3" xfId="369"/>
    <cellStyle name="已访问的超链接" xfId="370" builtinId="9"/>
    <cellStyle name="常规 4 3 5" xfId="371"/>
    <cellStyle name="差_绿叶----N34户型样板房-报价清单20111102 4 5" xfId="372"/>
    <cellStyle name="常规 3 2 2 5" xfId="373"/>
    <cellStyle name="好_绿叶----N34户型样板房-报价清单20111102 3" xfId="374"/>
    <cellStyle name="0,0_x000d__x000a_NA_x000d__x000a_ 2 2 2" xfId="375"/>
    <cellStyle name="per.style" xfId="376"/>
    <cellStyle name="好_绿叶----N34户型样板房-报价清单20111102 4 4" xfId="377"/>
    <cellStyle name="40% - 强调文字颜色 5" xfId="378" builtinId="47"/>
    <cellStyle name="常规 6 6" xfId="379"/>
    <cellStyle name="常规 2 2 2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tabSelected="1" zoomScale="115" zoomScaleNormal="115" workbookViewId="0">
      <selection activeCell="L9" sqref="L9"/>
    </sheetView>
  </sheetViews>
  <sheetFormatPr defaultColWidth="9" defaultRowHeight="21.95" customHeight="1" outlineLevelRow="7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23.0333333333333" style="7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5" t="s">
        <v>1</v>
      </c>
      <c r="B2" s="26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42" t="s">
        <v>11</v>
      </c>
      <c r="L2" s="42" t="s">
        <v>12</v>
      </c>
    </row>
    <row r="3" s="24" customFormat="1" ht="30" customHeight="1" spans="1:16383">
      <c r="A3" s="27">
        <v>1</v>
      </c>
      <c r="B3" s="28" t="s">
        <v>13</v>
      </c>
      <c r="C3" s="28" t="s">
        <v>14</v>
      </c>
      <c r="D3" s="28" t="s">
        <v>15</v>
      </c>
      <c r="E3" s="28">
        <v>85</v>
      </c>
      <c r="F3" s="28">
        <v>20241009</v>
      </c>
      <c r="G3" s="28" t="s">
        <v>16</v>
      </c>
      <c r="H3" s="28">
        <f>585*12</f>
        <v>7020</v>
      </c>
      <c r="I3" s="28">
        <f>585*12</f>
        <v>7020</v>
      </c>
      <c r="J3" s="28" t="s">
        <v>17</v>
      </c>
      <c r="K3" s="28" t="s">
        <v>18</v>
      </c>
      <c r="L3" s="43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</row>
    <row r="4" s="24" customFormat="1" ht="30" customHeight="1" spans="1:16383">
      <c r="A4" s="27">
        <v>2</v>
      </c>
      <c r="B4" s="29" t="s">
        <v>19</v>
      </c>
      <c r="C4" s="29" t="s">
        <v>20</v>
      </c>
      <c r="D4" s="29" t="s">
        <v>21</v>
      </c>
      <c r="E4" s="37" t="s">
        <v>22</v>
      </c>
      <c r="F4" s="38" t="s">
        <v>23</v>
      </c>
      <c r="G4" s="38" t="s">
        <v>24</v>
      </c>
      <c r="H4" s="38">
        <v>10920</v>
      </c>
      <c r="I4" s="38">
        <v>10920</v>
      </c>
      <c r="J4" s="38" t="s">
        <v>25</v>
      </c>
      <c r="K4" s="44" t="s">
        <v>26</v>
      </c>
      <c r="L4" s="43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</row>
    <row r="5" s="24" customFormat="1" ht="30" customHeight="1" spans="1:16383">
      <c r="A5" s="27">
        <v>3</v>
      </c>
      <c r="B5" s="29" t="s">
        <v>27</v>
      </c>
      <c r="C5" s="29" t="s">
        <v>28</v>
      </c>
      <c r="D5" s="29" t="s">
        <v>15</v>
      </c>
      <c r="E5" s="37">
        <v>78</v>
      </c>
      <c r="F5" s="38" t="s">
        <v>29</v>
      </c>
      <c r="G5" s="38" t="s">
        <v>30</v>
      </c>
      <c r="H5" s="38">
        <f>585*12</f>
        <v>7020</v>
      </c>
      <c r="I5" s="38">
        <f>585*12</f>
        <v>7020</v>
      </c>
      <c r="J5" s="38" t="s">
        <v>31</v>
      </c>
      <c r="K5" s="44" t="s">
        <v>32</v>
      </c>
      <c r="L5" s="45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</row>
    <row r="6" s="24" customFormat="1" ht="30" customHeight="1" spans="1:16383">
      <c r="A6" s="30">
        <v>4</v>
      </c>
      <c r="B6" s="29" t="s">
        <v>33</v>
      </c>
      <c r="C6" s="29" t="s">
        <v>34</v>
      </c>
      <c r="D6" s="29" t="s">
        <v>21</v>
      </c>
      <c r="E6" s="37">
        <v>51</v>
      </c>
      <c r="F6" s="38" t="s">
        <v>35</v>
      </c>
      <c r="G6" s="38" t="s">
        <v>30</v>
      </c>
      <c r="H6" s="29">
        <v>7020</v>
      </c>
      <c r="I6" s="29">
        <v>7020</v>
      </c>
      <c r="J6" s="29" t="s">
        <v>36</v>
      </c>
      <c r="K6" s="38" t="s">
        <v>37</v>
      </c>
      <c r="L6" s="46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</row>
    <row r="7" ht="35.1" customHeight="1" spans="1:12">
      <c r="A7" s="31" t="s">
        <v>38</v>
      </c>
      <c r="B7" s="32"/>
      <c r="C7" s="33"/>
      <c r="D7" s="34"/>
      <c r="E7" s="34"/>
      <c r="F7" s="39"/>
      <c r="G7" s="40"/>
      <c r="H7" s="41"/>
      <c r="I7" s="34">
        <v>31980</v>
      </c>
      <c r="J7" s="47"/>
      <c r="K7" s="48"/>
      <c r="L7" s="48"/>
    </row>
    <row r="8" s="5" customFormat="1" ht="35.1" customHeight="1" spans="1:16380">
      <c r="A8" s="35"/>
      <c r="B8" s="35"/>
      <c r="C8" s="36"/>
      <c r="D8" s="36"/>
      <c r="E8" s="36"/>
      <c r="F8" s="36"/>
      <c r="G8" s="36"/>
      <c r="H8" s="36"/>
      <c r="I8" s="36" t="s">
        <v>39</v>
      </c>
      <c r="J8" s="36"/>
      <c r="K8" s="36"/>
      <c r="L8" s="3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</row>
  </sheetData>
  <mergeCells count="2">
    <mergeCell ref="A1:L1"/>
    <mergeCell ref="A7:B7"/>
  </mergeCells>
  <conditionalFormatting sqref="C3">
    <cfRule type="duplicateValues" dxfId="0" priority="145"/>
  </conditionalFormatting>
  <conditionalFormatting sqref="C4"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C5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C6">
    <cfRule type="duplicateValues" dxfId="0" priority="94"/>
    <cfRule type="duplicateValues" dxfId="0" priority="92"/>
    <cfRule type="duplicateValues" dxfId="0" priority="90"/>
    <cfRule type="duplicateValues" dxfId="0" priority="88"/>
    <cfRule type="duplicateValues" dxfId="0" priority="86"/>
    <cfRule type="duplicateValues" dxfId="0" priority="84"/>
    <cfRule type="duplicateValues" dxfId="0" priority="82"/>
    <cfRule type="duplicateValues" dxfId="0" priority="80"/>
    <cfRule type="duplicateValues" dxfId="0" priority="78"/>
    <cfRule type="duplicateValues" dxfId="0" priority="76"/>
    <cfRule type="duplicateValues" dxfId="0" priority="74"/>
    <cfRule type="duplicateValues" dxfId="0" priority="72"/>
    <cfRule type="duplicateValues" dxfId="0" priority="70"/>
    <cfRule type="duplicateValues" dxfId="0" priority="68"/>
    <cfRule type="duplicateValues" dxfId="0" priority="66"/>
    <cfRule type="duplicateValues" dxfId="0" priority="64"/>
    <cfRule type="duplicateValues" dxfId="0" priority="62"/>
    <cfRule type="duplicateValues" dxfId="0" priority="60"/>
    <cfRule type="duplicateValues" dxfId="0" priority="58"/>
    <cfRule type="duplicateValues" dxfId="0" priority="56"/>
    <cfRule type="duplicateValues" dxfId="0" priority="54"/>
    <cfRule type="duplicateValues" dxfId="0" priority="52"/>
    <cfRule type="duplicateValues" dxfId="0" priority="50"/>
    <cfRule type="duplicateValues" dxfId="0" priority="48"/>
    <cfRule type="duplicateValues" dxfId="0" priority="46"/>
    <cfRule type="duplicateValues" dxfId="0" priority="44"/>
    <cfRule type="duplicateValues" dxfId="0" priority="42"/>
    <cfRule type="duplicateValues" dxfId="0" priority="40"/>
    <cfRule type="duplicateValues" dxfId="0" priority="38"/>
    <cfRule type="duplicateValues" dxfId="0" priority="36"/>
    <cfRule type="duplicateValues" dxfId="0" priority="34"/>
    <cfRule type="duplicateValues" dxfId="0" priority="32"/>
    <cfRule type="duplicateValues" dxfId="0" priority="30"/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0" priority="12"/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I6">
    <cfRule type="duplicateValues" dxfId="0" priority="93"/>
    <cfRule type="duplicateValues" dxfId="0" priority="91"/>
    <cfRule type="duplicateValues" dxfId="0" priority="89"/>
    <cfRule type="duplicateValues" dxfId="0" priority="87"/>
    <cfRule type="duplicateValues" dxfId="0" priority="85"/>
    <cfRule type="duplicateValues" dxfId="0" priority="83"/>
    <cfRule type="duplicateValues" dxfId="0" priority="81"/>
    <cfRule type="duplicateValues" dxfId="0" priority="79"/>
    <cfRule type="duplicateValues" dxfId="0" priority="77"/>
    <cfRule type="duplicateValues" dxfId="0" priority="75"/>
    <cfRule type="duplicateValues" dxfId="0" priority="73"/>
    <cfRule type="duplicateValues" dxfId="0" priority="71"/>
    <cfRule type="duplicateValues" dxfId="0" priority="69"/>
    <cfRule type="duplicateValues" dxfId="0" priority="67"/>
    <cfRule type="duplicateValues" dxfId="0" priority="65"/>
    <cfRule type="duplicateValues" dxfId="0" priority="63"/>
    <cfRule type="duplicateValues" dxfId="0" priority="61"/>
    <cfRule type="duplicateValues" dxfId="0" priority="59"/>
    <cfRule type="duplicateValues" dxfId="0" priority="57"/>
    <cfRule type="duplicateValues" dxfId="0" priority="55"/>
    <cfRule type="duplicateValues" dxfId="0" priority="53"/>
    <cfRule type="duplicateValues" dxfId="0" priority="51"/>
    <cfRule type="duplicateValues" dxfId="0" priority="49"/>
    <cfRule type="duplicateValues" dxfId="0" priority="47"/>
    <cfRule type="duplicateValues" dxfId="0" priority="45"/>
    <cfRule type="duplicateValues" dxfId="0" priority="43"/>
    <cfRule type="duplicateValues" dxfId="0" priority="41"/>
    <cfRule type="duplicateValues" dxfId="0" priority="39"/>
    <cfRule type="duplicateValues" dxfId="0" priority="37"/>
    <cfRule type="duplicateValues" dxfId="0" priority="35"/>
    <cfRule type="duplicateValues" dxfId="0" priority="33"/>
    <cfRule type="duplicateValues" dxfId="0" priority="31"/>
    <cfRule type="duplicateValues" dxfId="0" priority="29"/>
    <cfRule type="duplicateValues" dxfId="0" priority="27"/>
    <cfRule type="duplicateValues" dxfId="0" priority="25"/>
    <cfRule type="duplicateValues" dxfId="0" priority="23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  <cfRule type="duplicateValues" dxfId="0" priority="11"/>
    <cfRule type="duplicateValues" dxfId="0" priority="9"/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C1:C2 C7:C1048576">
    <cfRule type="duplicateValues" dxfId="0" priority="334"/>
    <cfRule type="duplicateValues" dxfId="0" priority="379"/>
    <cfRule type="duplicateValues" dxfId="0" priority="390"/>
    <cfRule type="duplicateValues" dxfId="0" priority="414"/>
    <cfRule type="duplicateValues" dxfId="0" priority="415"/>
    <cfRule type="duplicateValues" dxfId="0" priority="417"/>
    <cfRule type="duplicateValues" dxfId="0" priority="418"/>
  </conditionalFormatting>
  <conditionalFormatting sqref="J1:J2 J7:J1048576">
    <cfRule type="duplicateValues" dxfId="0" priority="416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8"/>
  <sheetViews>
    <sheetView zoomScale="115" zoomScaleNormal="115" workbookViewId="0">
      <selection activeCell="E7" sqref="E7"/>
    </sheetView>
  </sheetViews>
  <sheetFormatPr defaultColWidth="9" defaultRowHeight="21.95" customHeight="1" outlineLevelRow="7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40</v>
      </c>
      <c r="B1" s="8"/>
      <c r="C1" s="8"/>
      <c r="D1" s="8"/>
      <c r="E1" s="8"/>
    </row>
    <row r="2" ht="32" customHeight="1" spans="1:5">
      <c r="A2" s="8"/>
      <c r="B2" s="8"/>
      <c r="C2" s="8"/>
      <c r="D2" s="8"/>
      <c r="E2" s="22" t="s">
        <v>41</v>
      </c>
    </row>
    <row r="3" ht="52" customHeight="1" spans="1:16370">
      <c r="A3" s="9" t="s">
        <v>1</v>
      </c>
      <c r="B3" s="9" t="s">
        <v>42</v>
      </c>
      <c r="C3" s="10" t="s">
        <v>43</v>
      </c>
      <c r="D3" s="10" t="s">
        <v>44</v>
      </c>
      <c r="E3" s="10" t="s">
        <v>45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52" customHeight="1" spans="1:5">
      <c r="A4" s="9">
        <v>1</v>
      </c>
      <c r="B4" s="11" t="s">
        <v>46</v>
      </c>
      <c r="C4" s="12">
        <v>1</v>
      </c>
      <c r="D4" s="13">
        <v>7020</v>
      </c>
      <c r="E4" s="13">
        <f>C4*D4</f>
        <v>7020</v>
      </c>
    </row>
    <row r="5" ht="52" customHeight="1" spans="1:5">
      <c r="A5" s="14">
        <v>2</v>
      </c>
      <c r="B5" s="11" t="s">
        <v>47</v>
      </c>
      <c r="C5" s="12">
        <v>1</v>
      </c>
      <c r="D5" s="15">
        <v>10920</v>
      </c>
      <c r="E5" s="15">
        <v>10920</v>
      </c>
    </row>
    <row r="6" ht="52" customHeight="1" spans="1:5">
      <c r="A6" s="14">
        <v>3</v>
      </c>
      <c r="B6" s="11" t="s">
        <v>48</v>
      </c>
      <c r="C6" s="12">
        <v>2</v>
      </c>
      <c r="D6" s="15">
        <v>7020</v>
      </c>
      <c r="E6" s="15">
        <v>14040</v>
      </c>
    </row>
    <row r="7" ht="52" customHeight="1" spans="1:5">
      <c r="A7" s="16" t="s">
        <v>38</v>
      </c>
      <c r="B7" s="17"/>
      <c r="C7" s="18" t="s">
        <v>49</v>
      </c>
      <c r="D7" s="18"/>
      <c r="E7" s="18">
        <f>SUM(E4:E6)</f>
        <v>31980</v>
      </c>
    </row>
    <row r="8" s="5" customFormat="1" ht="52" customHeight="1" spans="1:16370">
      <c r="A8" s="19"/>
      <c r="B8" s="19"/>
      <c r="C8" s="20"/>
      <c r="D8" s="21" t="s">
        <v>39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</row>
  </sheetData>
  <mergeCells count="2">
    <mergeCell ref="A1:E1"/>
    <mergeCell ref="A7:B7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50</v>
      </c>
      <c r="B1" s="1"/>
      <c r="C1" s="1"/>
      <c r="D1" s="1"/>
    </row>
    <row r="2" ht="128.1" customHeight="1" spans="1:4">
      <c r="A2" s="2" t="s">
        <v>51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52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2018-05-01T09:31:00Z</dcterms:created>
  <cp:lastPrinted>2019-04-06T14:46:00Z</cp:lastPrinted>
  <dcterms:modified xsi:type="dcterms:W3CDTF">2024-11-25T10:35:30Z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