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迎宾西苑" sheetId="1" r:id="rId1"/>
    <sheet name="汇总" sheetId="4" r:id="rId2"/>
  </sheets>
  <definedNames>
    <definedName name="_xlnm._FilterDatabase" localSheetId="0" hidden="1">迎宾西苑!$A$1:$K$80</definedName>
  </definedNames>
  <calcPr calcId="144525"/>
</workbook>
</file>

<file path=xl/sharedStrings.xml><?xml version="1.0" encoding="utf-8"?>
<sst xmlns="http://schemas.openxmlformats.org/spreadsheetml/2006/main" count="429" uniqueCount="199">
  <si>
    <t>谢林港片区迎宾西苑安置分房名单公示表</t>
  </si>
  <si>
    <t>序号</t>
  </si>
  <si>
    <t>姓名</t>
  </si>
  <si>
    <t>身份证号</t>
  </si>
  <si>
    <t>拆迁项目</t>
  </si>
  <si>
    <t>拆迁时间</t>
  </si>
  <si>
    <t>公示批次</t>
  </si>
  <si>
    <t>分房面积（㎡）</t>
  </si>
  <si>
    <t>标准户</t>
  </si>
  <si>
    <t>所属村（社区）</t>
  </si>
  <si>
    <t>备注</t>
  </si>
  <si>
    <t>李学明</t>
  </si>
  <si>
    <t>432321196602186170</t>
  </si>
  <si>
    <t>危房提前拆迁</t>
  </si>
  <si>
    <t>2013年</t>
  </si>
  <si>
    <t>云寨村</t>
  </si>
  <si>
    <t>夏赣湘</t>
  </si>
  <si>
    <t>430903198709032187</t>
  </si>
  <si>
    <t>危房拆除</t>
  </si>
  <si>
    <t>26批次</t>
  </si>
  <si>
    <t>邱建伟</t>
  </si>
  <si>
    <t>432301195411144533</t>
  </si>
  <si>
    <t>卜建平</t>
  </si>
  <si>
    <t>432321195601076194</t>
  </si>
  <si>
    <t>2016年</t>
  </si>
  <si>
    <t>符昭群</t>
  </si>
  <si>
    <t>4323211953102068x</t>
  </si>
  <si>
    <t>朱少波</t>
  </si>
  <si>
    <t>432321196506196176</t>
  </si>
  <si>
    <t>枣林路</t>
  </si>
  <si>
    <t>周仲春</t>
  </si>
  <si>
    <t>432321196602236174</t>
  </si>
  <si>
    <t>2012年</t>
  </si>
  <si>
    <t>卜界之</t>
  </si>
  <si>
    <t>432321195906276170</t>
  </si>
  <si>
    <t>汤礼安</t>
  </si>
  <si>
    <t>432321196603116190</t>
  </si>
  <si>
    <t>高新路</t>
  </si>
  <si>
    <t>2006年</t>
  </si>
  <si>
    <t>游红</t>
  </si>
  <si>
    <t>430903198405201527</t>
  </si>
  <si>
    <t>益达新材</t>
  </si>
  <si>
    <t>2008年</t>
  </si>
  <si>
    <t>游才良</t>
  </si>
  <si>
    <t>432321195705316199</t>
  </si>
  <si>
    <t>谌淑英</t>
  </si>
  <si>
    <t>432321196706216186</t>
  </si>
  <si>
    <t>葛彩云</t>
  </si>
  <si>
    <t>432321193508306187</t>
  </si>
  <si>
    <t>国晶硅</t>
  </si>
  <si>
    <t>2014年</t>
  </si>
  <si>
    <t>葛立新</t>
  </si>
  <si>
    <t>432321196712166170</t>
  </si>
  <si>
    <t>周梅方</t>
  </si>
  <si>
    <t>430903198803101521</t>
  </si>
  <si>
    <t>陈风</t>
  </si>
  <si>
    <t>430903199511221526</t>
  </si>
  <si>
    <t>周桂秋</t>
  </si>
  <si>
    <t>432321195210076170</t>
  </si>
  <si>
    <t>游丽</t>
  </si>
  <si>
    <t>430903198306151229</t>
  </si>
  <si>
    <t>邱惠</t>
  </si>
  <si>
    <t>430903198812161542</t>
  </si>
  <si>
    <t>邱学田</t>
  </si>
  <si>
    <t>432321196211196195</t>
  </si>
  <si>
    <t>游德良</t>
  </si>
  <si>
    <t>432321195510026175</t>
  </si>
  <si>
    <t>黄新波</t>
  </si>
  <si>
    <t>432321196706236195</t>
  </si>
  <si>
    <t>游海燕</t>
  </si>
  <si>
    <t>430903198802091528</t>
  </si>
  <si>
    <t>游正良</t>
  </si>
  <si>
    <t>432321196301166192</t>
  </si>
  <si>
    <t>李鑫</t>
  </si>
  <si>
    <t>430903199906161521</t>
  </si>
  <si>
    <t>张靖香</t>
  </si>
  <si>
    <t>43232119321016618</t>
  </si>
  <si>
    <t>张靖香已故，其子张国安健在</t>
  </si>
  <si>
    <t>张国安</t>
  </si>
  <si>
    <t>432321195002116174</t>
  </si>
  <si>
    <t>陈璀</t>
  </si>
  <si>
    <t>430903199111201526</t>
  </si>
  <si>
    <t>李娟</t>
  </si>
  <si>
    <t>430903198509051527</t>
  </si>
  <si>
    <t>李光辉之女</t>
  </si>
  <si>
    <t>黄尚波</t>
  </si>
  <si>
    <t>432321197202056179</t>
  </si>
  <si>
    <t>李光辉</t>
  </si>
  <si>
    <t>432321196010066191</t>
  </si>
  <si>
    <t>卜谷英</t>
  </si>
  <si>
    <t>43232119480817618x</t>
  </si>
  <si>
    <t>陈祖训</t>
  </si>
  <si>
    <t>432321197003246172</t>
  </si>
  <si>
    <t>李新</t>
  </si>
  <si>
    <t>430903199908061516</t>
  </si>
  <si>
    <t>李冬明</t>
  </si>
  <si>
    <t>432321197312066212</t>
  </si>
  <si>
    <t>2010年</t>
  </si>
  <si>
    <t>李焕明</t>
  </si>
  <si>
    <t>432321196203136176</t>
  </si>
  <si>
    <t>430903199107041523</t>
  </si>
  <si>
    <t>周银娥</t>
  </si>
  <si>
    <t>43232119331208620</t>
  </si>
  <si>
    <t>周丽南</t>
  </si>
  <si>
    <t>432321195007146188</t>
  </si>
  <si>
    <t>卜秋平</t>
  </si>
  <si>
    <t>432321196208256177</t>
  </si>
  <si>
    <t>李亮</t>
  </si>
  <si>
    <t>430903199601211524</t>
  </si>
  <si>
    <t>李再求</t>
  </si>
  <si>
    <t>432321196911236178</t>
  </si>
  <si>
    <t>黄柳英</t>
  </si>
  <si>
    <t>432321195112196187</t>
  </si>
  <si>
    <t>游海</t>
  </si>
  <si>
    <t>430903198809261542</t>
  </si>
  <si>
    <t>科力远</t>
  </si>
  <si>
    <t>48批次</t>
  </si>
  <si>
    <t>卜国志</t>
  </si>
  <si>
    <t>432321195408226197</t>
  </si>
  <si>
    <t>周训钦</t>
  </si>
  <si>
    <t>432321195808016201</t>
  </si>
  <si>
    <t>周训钦已故，其妻盛茂云健在</t>
  </si>
  <si>
    <t>游自安</t>
  </si>
  <si>
    <t>432321196009196175</t>
  </si>
  <si>
    <t>张开元</t>
  </si>
  <si>
    <t>432321196401036176</t>
  </si>
  <si>
    <t>陈群</t>
  </si>
  <si>
    <t>430903199202231528</t>
  </si>
  <si>
    <t>益达公司</t>
  </si>
  <si>
    <t>陈霞</t>
  </si>
  <si>
    <t>430903198712311523</t>
  </si>
  <si>
    <t>陈国良</t>
  </si>
  <si>
    <t>432321196208066170</t>
  </si>
  <si>
    <t>陈国安</t>
  </si>
  <si>
    <t>432321195809256178</t>
  </si>
  <si>
    <t>陈灿</t>
  </si>
  <si>
    <t>430903198311021226</t>
  </si>
  <si>
    <t>陈国平</t>
  </si>
  <si>
    <t>432321197110246178</t>
  </si>
  <si>
    <t>陈国新</t>
  </si>
  <si>
    <t>432321197111226179</t>
  </si>
  <si>
    <t>陈国新已故，其妻张翠英健在</t>
  </si>
  <si>
    <t>郭柯</t>
  </si>
  <si>
    <t>430903200410241515</t>
  </si>
  <si>
    <t>319绕城高速</t>
  </si>
  <si>
    <t>清溪村</t>
  </si>
  <si>
    <t>卜妮</t>
  </si>
  <si>
    <t>430903198906271523</t>
  </si>
  <si>
    <t>易国平</t>
  </si>
  <si>
    <t>432321195610136179</t>
  </si>
  <si>
    <t>卜光明</t>
  </si>
  <si>
    <t>432321195411306171</t>
  </si>
  <si>
    <t>51批次</t>
  </si>
  <si>
    <t>易翠明</t>
  </si>
  <si>
    <t>432321196201296170</t>
  </si>
  <si>
    <t>卜卫辉</t>
  </si>
  <si>
    <t>430903197001121542</t>
  </si>
  <si>
    <t>云雾山路</t>
  </si>
  <si>
    <t>45批次</t>
  </si>
  <si>
    <t>云雾山社区</t>
  </si>
  <si>
    <t>潘德元</t>
  </si>
  <si>
    <t>432321196205296188</t>
  </si>
  <si>
    <t>南扩</t>
  </si>
  <si>
    <t>陈兆文</t>
  </si>
  <si>
    <t>432321196708206176</t>
  </si>
  <si>
    <t>邱辉</t>
  </si>
  <si>
    <t>430903199309091545</t>
  </si>
  <si>
    <t>陈芬</t>
  </si>
  <si>
    <t>43090319920603154X</t>
  </si>
  <si>
    <t>吴帆婷</t>
  </si>
  <si>
    <t>430903200107261521</t>
  </si>
  <si>
    <t>52批次</t>
  </si>
  <si>
    <t>唐德安</t>
  </si>
  <si>
    <t>432321195710076177</t>
  </si>
  <si>
    <t>刘庆生</t>
  </si>
  <si>
    <t>432321194811156171</t>
  </si>
  <si>
    <t>汇胜科技</t>
  </si>
  <si>
    <t>陈德芳</t>
  </si>
  <si>
    <t>432321196509196198</t>
  </si>
  <si>
    <t>张梅</t>
  </si>
  <si>
    <t>430903198612091543</t>
  </si>
  <si>
    <t>一园两中心</t>
  </si>
  <si>
    <t>38批次</t>
  </si>
  <si>
    <t>天猫村</t>
  </si>
  <si>
    <t>张克明</t>
  </si>
  <si>
    <t>432321196409076172</t>
  </si>
  <si>
    <t>张克武</t>
  </si>
  <si>
    <t>432321196812136171</t>
  </si>
  <si>
    <t>谭奋强</t>
  </si>
  <si>
    <t>432321196408166213</t>
  </si>
  <si>
    <t>梅林路</t>
  </si>
  <si>
    <t>蔡苏平</t>
  </si>
  <si>
    <t>43232119570613619X</t>
  </si>
  <si>
    <t>蔡苏平已故,其妻卜令霞尚在</t>
  </si>
  <si>
    <t>合计</t>
  </si>
  <si>
    <t>谢林港镇异地入住报名汇总</t>
  </si>
  <si>
    <t>小区</t>
  </si>
  <si>
    <t>户数（标准户）</t>
  </si>
  <si>
    <t>迎宾西苑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</si>
</sst>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49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176" fontId="8" fillId="0" borderId="1" xfId="49" applyNumberFormat="1" applyFont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176" fontId="9" fillId="0" borderId="1" xfId="49" applyNumberFormat="1" applyFont="1" applyBorder="1" applyAlignment="1">
      <alignment horizontal="center" vertical="center"/>
    </xf>
    <xf numFmtId="176" fontId="9" fillId="0" borderId="1" xfId="49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abSelected="1" workbookViewId="0">
      <selection activeCell="C2" sqref="C$1:C$1048576"/>
    </sheetView>
  </sheetViews>
  <sheetFormatPr defaultColWidth="8.75" defaultRowHeight="13.5"/>
  <cols>
    <col min="1" max="1" width="5.5" customWidth="1"/>
    <col min="2" max="2" width="9.5" customWidth="1"/>
    <col min="3" max="3" width="22" style="11" hidden="1" customWidth="1"/>
    <col min="4" max="4" width="20.25" customWidth="1"/>
    <col min="5" max="5" width="15.75" customWidth="1"/>
    <col min="6" max="6" width="11" customWidth="1"/>
    <col min="7" max="7" width="12" customWidth="1"/>
    <col min="8" max="8" width="10.625" customWidth="1"/>
    <col min="9" max="9" width="9.375" customWidth="1"/>
    <col min="10" max="10" width="18" customWidth="1"/>
    <col min="11" max="11" width="17.25" style="9" customWidth="1"/>
  </cols>
  <sheetData>
    <row r="1" ht="44.1" customHeight="1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="5" customFormat="1" ht="41" customHeight="1" spans="1:11">
      <c r="A2" s="13" t="s">
        <v>1</v>
      </c>
      <c r="B2" s="13" t="s">
        <v>2</v>
      </c>
      <c r="C2" s="14" t="s">
        <v>3</v>
      </c>
      <c r="D2" s="14" t="s">
        <v>3</v>
      </c>
      <c r="E2" s="13" t="s">
        <v>4</v>
      </c>
      <c r="F2" s="13" t="s">
        <v>5</v>
      </c>
      <c r="G2" s="13" t="s">
        <v>6</v>
      </c>
      <c r="H2" s="15" t="s">
        <v>7</v>
      </c>
      <c r="I2" s="13" t="s">
        <v>8</v>
      </c>
      <c r="J2" s="13" t="s">
        <v>9</v>
      </c>
      <c r="K2" s="36" t="s">
        <v>10</v>
      </c>
    </row>
    <row r="3" s="6" customFormat="1" ht="30" customHeight="1" spans="1:11">
      <c r="A3" s="16">
        <v>1</v>
      </c>
      <c r="B3" s="17" t="s">
        <v>11</v>
      </c>
      <c r="C3" s="18" t="s">
        <v>12</v>
      </c>
      <c r="D3" s="17" t="str">
        <f>REPLACE(C3,7,8,"********")</f>
        <v>432321********6170</v>
      </c>
      <c r="E3" s="17" t="s">
        <v>13</v>
      </c>
      <c r="F3" s="17" t="s">
        <v>14</v>
      </c>
      <c r="G3" s="16">
        <v>2014.4</v>
      </c>
      <c r="H3" s="16">
        <v>60</v>
      </c>
      <c r="I3" s="17">
        <v>1</v>
      </c>
      <c r="J3" s="37" t="s">
        <v>15</v>
      </c>
      <c r="K3" s="38"/>
    </row>
    <row r="4" s="6" customFormat="1" ht="30" customHeight="1" spans="1:11">
      <c r="A4" s="16">
        <v>2</v>
      </c>
      <c r="B4" s="19" t="s">
        <v>16</v>
      </c>
      <c r="C4" s="20" t="s">
        <v>17</v>
      </c>
      <c r="D4" s="17" t="str">
        <f t="shared" ref="D4:D35" si="0">REPLACE(C4,7,8,"********")</f>
        <v>430903********2187</v>
      </c>
      <c r="E4" s="19" t="s">
        <v>18</v>
      </c>
      <c r="F4" s="19" t="s">
        <v>14</v>
      </c>
      <c r="G4" s="16" t="s">
        <v>19</v>
      </c>
      <c r="H4" s="16">
        <v>60</v>
      </c>
      <c r="I4" s="19">
        <v>1</v>
      </c>
      <c r="J4" s="37" t="s">
        <v>15</v>
      </c>
      <c r="K4" s="38"/>
    </row>
    <row r="5" s="6" customFormat="1" ht="30" customHeight="1" spans="1:11">
      <c r="A5" s="16">
        <v>3</v>
      </c>
      <c r="B5" s="19" t="s">
        <v>20</v>
      </c>
      <c r="C5" s="20" t="s">
        <v>21</v>
      </c>
      <c r="D5" s="17" t="str">
        <f t="shared" si="0"/>
        <v>432301********4533</v>
      </c>
      <c r="E5" s="19" t="s">
        <v>18</v>
      </c>
      <c r="F5" s="19" t="s">
        <v>14</v>
      </c>
      <c r="G5" s="16">
        <v>2014.4</v>
      </c>
      <c r="H5" s="16">
        <v>60</v>
      </c>
      <c r="I5" s="19">
        <v>1</v>
      </c>
      <c r="J5" s="37" t="s">
        <v>15</v>
      </c>
      <c r="K5" s="38"/>
    </row>
    <row r="6" s="6" customFormat="1" ht="30" customHeight="1" spans="1:11">
      <c r="A6" s="16">
        <v>4</v>
      </c>
      <c r="B6" s="19" t="s">
        <v>22</v>
      </c>
      <c r="C6" s="21" t="s">
        <v>23</v>
      </c>
      <c r="D6" s="17" t="str">
        <f t="shared" si="0"/>
        <v>432321********6194</v>
      </c>
      <c r="E6" s="22" t="s">
        <v>13</v>
      </c>
      <c r="F6" s="22" t="s">
        <v>24</v>
      </c>
      <c r="G6" s="22" t="s">
        <v>19</v>
      </c>
      <c r="H6" s="22">
        <v>60</v>
      </c>
      <c r="I6" s="22">
        <v>1</v>
      </c>
      <c r="J6" s="37" t="s">
        <v>15</v>
      </c>
      <c r="K6" s="38"/>
    </row>
    <row r="7" s="6" customFormat="1" ht="30" customHeight="1" spans="1:11">
      <c r="A7" s="16">
        <v>5</v>
      </c>
      <c r="B7" s="19" t="s">
        <v>25</v>
      </c>
      <c r="C7" s="21" t="s">
        <v>26</v>
      </c>
      <c r="D7" s="17" t="str">
        <f t="shared" si="0"/>
        <v>432321********68x</v>
      </c>
      <c r="E7" s="22" t="s">
        <v>13</v>
      </c>
      <c r="F7" s="22" t="s">
        <v>14</v>
      </c>
      <c r="G7" s="22">
        <v>2014.4</v>
      </c>
      <c r="H7" s="22">
        <v>60</v>
      </c>
      <c r="I7" s="22">
        <v>1</v>
      </c>
      <c r="J7" s="37" t="s">
        <v>15</v>
      </c>
      <c r="K7" s="38"/>
    </row>
    <row r="8" s="6" customFormat="1" ht="30" customHeight="1" spans="1:11">
      <c r="A8" s="16">
        <v>6</v>
      </c>
      <c r="B8" s="23" t="s">
        <v>27</v>
      </c>
      <c r="C8" s="24" t="s">
        <v>28</v>
      </c>
      <c r="D8" s="17" t="str">
        <f t="shared" si="0"/>
        <v>432321********6176</v>
      </c>
      <c r="E8" s="25" t="s">
        <v>29</v>
      </c>
      <c r="F8" s="25" t="s">
        <v>24</v>
      </c>
      <c r="G8" s="25" t="s">
        <v>19</v>
      </c>
      <c r="H8" s="25">
        <v>90</v>
      </c>
      <c r="I8" s="25">
        <v>1.5</v>
      </c>
      <c r="J8" s="39" t="s">
        <v>15</v>
      </c>
      <c r="K8" s="38"/>
    </row>
    <row r="9" s="7" customFormat="1" ht="30" customHeight="1" spans="1:11">
      <c r="A9" s="16">
        <v>7</v>
      </c>
      <c r="B9" s="19" t="s">
        <v>30</v>
      </c>
      <c r="C9" s="26" t="s">
        <v>31</v>
      </c>
      <c r="D9" s="17" t="str">
        <f t="shared" si="0"/>
        <v>432321********6174</v>
      </c>
      <c r="E9" s="22" t="s">
        <v>29</v>
      </c>
      <c r="F9" s="22" t="s">
        <v>32</v>
      </c>
      <c r="G9" s="22">
        <v>2014.4</v>
      </c>
      <c r="H9" s="22">
        <v>60</v>
      </c>
      <c r="I9" s="22">
        <v>1</v>
      </c>
      <c r="J9" s="37" t="s">
        <v>15</v>
      </c>
      <c r="K9" s="38"/>
    </row>
    <row r="10" s="6" customFormat="1" ht="30" customHeight="1" spans="1:11">
      <c r="A10" s="16">
        <v>8</v>
      </c>
      <c r="B10" s="19" t="s">
        <v>33</v>
      </c>
      <c r="C10" s="26" t="s">
        <v>34</v>
      </c>
      <c r="D10" s="17" t="str">
        <f t="shared" si="0"/>
        <v>432321********6170</v>
      </c>
      <c r="E10" s="22" t="s">
        <v>29</v>
      </c>
      <c r="F10" s="22" t="s">
        <v>24</v>
      </c>
      <c r="G10" s="22" t="s">
        <v>19</v>
      </c>
      <c r="H10" s="22">
        <v>60</v>
      </c>
      <c r="I10" s="27">
        <v>1</v>
      </c>
      <c r="J10" s="37" t="s">
        <v>15</v>
      </c>
      <c r="K10" s="38"/>
    </row>
    <row r="11" s="7" customFormat="1" ht="30" customHeight="1" spans="1:11">
      <c r="A11" s="16">
        <v>9</v>
      </c>
      <c r="B11" s="19" t="s">
        <v>35</v>
      </c>
      <c r="C11" s="26" t="s">
        <v>36</v>
      </c>
      <c r="D11" s="17" t="str">
        <f t="shared" si="0"/>
        <v>432321********6190</v>
      </c>
      <c r="E11" s="22" t="s">
        <v>37</v>
      </c>
      <c r="F11" s="22" t="s">
        <v>38</v>
      </c>
      <c r="G11" s="22">
        <v>2009.12</v>
      </c>
      <c r="H11" s="22">
        <v>60</v>
      </c>
      <c r="I11" s="22">
        <v>1</v>
      </c>
      <c r="J11" s="37" t="s">
        <v>15</v>
      </c>
      <c r="K11" s="38"/>
    </row>
    <row r="12" s="7" customFormat="1" ht="30" customHeight="1" spans="1:11">
      <c r="A12" s="16">
        <v>10</v>
      </c>
      <c r="B12" s="19" t="s">
        <v>39</v>
      </c>
      <c r="C12" s="20" t="s">
        <v>40</v>
      </c>
      <c r="D12" s="17" t="str">
        <f t="shared" si="0"/>
        <v>430903********1527</v>
      </c>
      <c r="E12" s="19" t="s">
        <v>41</v>
      </c>
      <c r="F12" s="19" t="s">
        <v>42</v>
      </c>
      <c r="G12" s="16">
        <v>2014.4</v>
      </c>
      <c r="H12" s="16">
        <v>30</v>
      </c>
      <c r="I12" s="19">
        <v>0.5</v>
      </c>
      <c r="J12" s="37" t="s">
        <v>15</v>
      </c>
      <c r="K12" s="38"/>
    </row>
    <row r="13" s="7" customFormat="1" ht="30" customHeight="1" spans="1:11">
      <c r="A13" s="16">
        <v>11</v>
      </c>
      <c r="B13" s="19" t="s">
        <v>43</v>
      </c>
      <c r="C13" s="20" t="s">
        <v>44</v>
      </c>
      <c r="D13" s="17" t="str">
        <f t="shared" si="0"/>
        <v>432321********6199</v>
      </c>
      <c r="E13" s="19" t="s">
        <v>41</v>
      </c>
      <c r="F13" s="19" t="s">
        <v>42</v>
      </c>
      <c r="G13" s="16">
        <v>2009.12</v>
      </c>
      <c r="H13" s="16">
        <v>60</v>
      </c>
      <c r="I13" s="19">
        <v>1</v>
      </c>
      <c r="J13" s="37" t="s">
        <v>15</v>
      </c>
      <c r="K13" s="38"/>
    </row>
    <row r="14" s="6" customFormat="1" ht="30" customHeight="1" spans="1:11">
      <c r="A14" s="16">
        <v>12</v>
      </c>
      <c r="B14" s="25" t="s">
        <v>45</v>
      </c>
      <c r="C14" s="24" t="s">
        <v>46</v>
      </c>
      <c r="D14" s="17" t="str">
        <f t="shared" si="0"/>
        <v>432321********6186</v>
      </c>
      <c r="E14" s="25" t="s">
        <v>18</v>
      </c>
      <c r="F14" s="25" t="s">
        <v>14</v>
      </c>
      <c r="G14" s="25">
        <v>2014.4</v>
      </c>
      <c r="H14" s="25">
        <v>30</v>
      </c>
      <c r="I14" s="25">
        <v>0.5</v>
      </c>
      <c r="J14" s="39" t="s">
        <v>15</v>
      </c>
      <c r="K14" s="38"/>
    </row>
    <row r="15" s="6" customFormat="1" ht="30" customHeight="1" spans="1:11">
      <c r="A15" s="16">
        <v>13</v>
      </c>
      <c r="B15" s="25" t="s">
        <v>47</v>
      </c>
      <c r="C15" s="24" t="s">
        <v>48</v>
      </c>
      <c r="D15" s="17" t="str">
        <f t="shared" si="0"/>
        <v>432321********6187</v>
      </c>
      <c r="E15" s="25" t="s">
        <v>49</v>
      </c>
      <c r="F15" s="25" t="s">
        <v>50</v>
      </c>
      <c r="G15" s="25" t="s">
        <v>19</v>
      </c>
      <c r="H15" s="25">
        <v>30</v>
      </c>
      <c r="I15" s="25">
        <v>0.5</v>
      </c>
      <c r="J15" s="39" t="s">
        <v>15</v>
      </c>
      <c r="K15" s="38"/>
    </row>
    <row r="16" s="6" customFormat="1" ht="30" customHeight="1" spans="1:11">
      <c r="A16" s="16">
        <v>14</v>
      </c>
      <c r="B16" s="25" t="s">
        <v>51</v>
      </c>
      <c r="C16" s="24" t="s">
        <v>52</v>
      </c>
      <c r="D16" s="17" t="str">
        <f t="shared" si="0"/>
        <v>432321********6170</v>
      </c>
      <c r="E16" s="25" t="s">
        <v>49</v>
      </c>
      <c r="F16" s="25" t="s">
        <v>50</v>
      </c>
      <c r="G16" s="25" t="s">
        <v>19</v>
      </c>
      <c r="H16" s="25">
        <v>60</v>
      </c>
      <c r="I16" s="25">
        <v>1</v>
      </c>
      <c r="J16" s="39" t="s">
        <v>15</v>
      </c>
      <c r="K16" s="38"/>
    </row>
    <row r="17" s="7" customFormat="1" ht="30" customHeight="1" spans="1:11">
      <c r="A17" s="16">
        <v>15</v>
      </c>
      <c r="B17" s="22" t="s">
        <v>53</v>
      </c>
      <c r="C17" s="26" t="s">
        <v>54</v>
      </c>
      <c r="D17" s="17" t="str">
        <f t="shared" si="0"/>
        <v>430903********1521</v>
      </c>
      <c r="E17" s="22" t="s">
        <v>41</v>
      </c>
      <c r="F17" s="22" t="s">
        <v>42</v>
      </c>
      <c r="G17" s="22">
        <v>2014.4</v>
      </c>
      <c r="H17" s="22">
        <v>30</v>
      </c>
      <c r="I17" s="27">
        <v>0.5</v>
      </c>
      <c r="J17" s="37" t="s">
        <v>15</v>
      </c>
      <c r="K17" s="38"/>
    </row>
    <row r="18" s="6" customFormat="1" ht="30" customHeight="1" spans="1:11">
      <c r="A18" s="16">
        <v>16</v>
      </c>
      <c r="B18" s="25" t="s">
        <v>55</v>
      </c>
      <c r="C18" s="24" t="s">
        <v>56</v>
      </c>
      <c r="D18" s="17" t="str">
        <f t="shared" si="0"/>
        <v>430903********1526</v>
      </c>
      <c r="E18" s="25" t="s">
        <v>41</v>
      </c>
      <c r="F18" s="25" t="s">
        <v>42</v>
      </c>
      <c r="G18" s="25" t="s">
        <v>19</v>
      </c>
      <c r="H18" s="25">
        <v>30</v>
      </c>
      <c r="I18" s="25">
        <v>0.5</v>
      </c>
      <c r="J18" s="39" t="s">
        <v>15</v>
      </c>
      <c r="K18" s="38"/>
    </row>
    <row r="19" s="7" customFormat="1" ht="30" customHeight="1" spans="1:11">
      <c r="A19" s="16">
        <v>17</v>
      </c>
      <c r="B19" s="22" t="s">
        <v>57</v>
      </c>
      <c r="C19" s="26" t="s">
        <v>58</v>
      </c>
      <c r="D19" s="17" t="str">
        <f t="shared" si="0"/>
        <v>432321********6170</v>
      </c>
      <c r="E19" s="22" t="s">
        <v>41</v>
      </c>
      <c r="F19" s="22" t="s">
        <v>42</v>
      </c>
      <c r="G19" s="22">
        <v>2009.12</v>
      </c>
      <c r="H19" s="22">
        <v>60</v>
      </c>
      <c r="I19" s="22">
        <v>1</v>
      </c>
      <c r="J19" s="37" t="s">
        <v>15</v>
      </c>
      <c r="K19" s="38"/>
    </row>
    <row r="20" s="7" customFormat="1" ht="30" customHeight="1" spans="1:11">
      <c r="A20" s="16">
        <v>18</v>
      </c>
      <c r="B20" s="22" t="s">
        <v>59</v>
      </c>
      <c r="C20" s="26" t="s">
        <v>60</v>
      </c>
      <c r="D20" s="17" t="str">
        <f t="shared" si="0"/>
        <v>430903********1229</v>
      </c>
      <c r="E20" s="22" t="s">
        <v>41</v>
      </c>
      <c r="F20" s="22" t="s">
        <v>42</v>
      </c>
      <c r="G20" s="22">
        <v>2014.4</v>
      </c>
      <c r="H20" s="22">
        <v>60</v>
      </c>
      <c r="I20" s="22">
        <v>1</v>
      </c>
      <c r="J20" s="37" t="s">
        <v>15</v>
      </c>
      <c r="K20" s="38"/>
    </row>
    <row r="21" s="7" customFormat="1" ht="30" customHeight="1" spans="1:11">
      <c r="A21" s="16">
        <v>19</v>
      </c>
      <c r="B21" s="22" t="s">
        <v>61</v>
      </c>
      <c r="C21" s="26" t="s">
        <v>62</v>
      </c>
      <c r="D21" s="17" t="str">
        <f t="shared" si="0"/>
        <v>430903********1542</v>
      </c>
      <c r="E21" s="22" t="s">
        <v>29</v>
      </c>
      <c r="F21" s="22" t="s">
        <v>32</v>
      </c>
      <c r="G21" s="22">
        <v>2014.4</v>
      </c>
      <c r="H21" s="22">
        <v>60</v>
      </c>
      <c r="I21" s="27">
        <v>1</v>
      </c>
      <c r="J21" s="37" t="s">
        <v>15</v>
      </c>
      <c r="K21" s="38"/>
    </row>
    <row r="22" s="7" customFormat="1" ht="30" customHeight="1" spans="1:11">
      <c r="A22" s="16">
        <v>20</v>
      </c>
      <c r="B22" s="27" t="s">
        <v>63</v>
      </c>
      <c r="C22" s="26" t="s">
        <v>64</v>
      </c>
      <c r="D22" s="17" t="str">
        <f t="shared" si="0"/>
        <v>432321********6195</v>
      </c>
      <c r="E22" s="22" t="s">
        <v>29</v>
      </c>
      <c r="F22" s="22" t="s">
        <v>32</v>
      </c>
      <c r="G22" s="22">
        <v>2014.4</v>
      </c>
      <c r="H22" s="22">
        <v>60</v>
      </c>
      <c r="I22" s="27">
        <v>1</v>
      </c>
      <c r="J22" s="37" t="s">
        <v>15</v>
      </c>
      <c r="K22" s="38"/>
    </row>
    <row r="23" s="7" customFormat="1" ht="30" customHeight="1" spans="1:11">
      <c r="A23" s="16">
        <v>21</v>
      </c>
      <c r="B23" s="22" t="s">
        <v>65</v>
      </c>
      <c r="C23" s="26" t="s">
        <v>66</v>
      </c>
      <c r="D23" s="17" t="str">
        <f t="shared" si="0"/>
        <v>432321********6175</v>
      </c>
      <c r="E23" s="22" t="s">
        <v>41</v>
      </c>
      <c r="F23" s="22" t="s">
        <v>42</v>
      </c>
      <c r="G23" s="22">
        <v>2009.12</v>
      </c>
      <c r="H23" s="22">
        <v>60</v>
      </c>
      <c r="I23" s="22">
        <v>1</v>
      </c>
      <c r="J23" s="37" t="s">
        <v>15</v>
      </c>
      <c r="K23" s="38"/>
    </row>
    <row r="24" s="7" customFormat="1" ht="30" customHeight="1" spans="1:11">
      <c r="A24" s="16">
        <v>22</v>
      </c>
      <c r="B24" s="19" t="s">
        <v>67</v>
      </c>
      <c r="C24" s="20" t="s">
        <v>68</v>
      </c>
      <c r="D24" s="17" t="str">
        <f t="shared" si="0"/>
        <v>432321********6195</v>
      </c>
      <c r="E24" s="19" t="s">
        <v>29</v>
      </c>
      <c r="F24" s="19" t="s">
        <v>32</v>
      </c>
      <c r="G24" s="16">
        <v>2014.4</v>
      </c>
      <c r="H24" s="16">
        <v>60</v>
      </c>
      <c r="I24" s="19">
        <v>1</v>
      </c>
      <c r="J24" s="37" t="s">
        <v>15</v>
      </c>
      <c r="K24" s="38"/>
    </row>
    <row r="25" s="7" customFormat="1" ht="30" customHeight="1" spans="1:11">
      <c r="A25" s="16">
        <v>23</v>
      </c>
      <c r="B25" s="19" t="s">
        <v>69</v>
      </c>
      <c r="C25" s="20" t="s">
        <v>70</v>
      </c>
      <c r="D25" s="17" t="str">
        <f t="shared" si="0"/>
        <v>430903********1528</v>
      </c>
      <c r="E25" s="19" t="s">
        <v>41</v>
      </c>
      <c r="F25" s="19" t="s">
        <v>42</v>
      </c>
      <c r="G25" s="16">
        <v>2014.4</v>
      </c>
      <c r="H25" s="16">
        <v>60</v>
      </c>
      <c r="I25" s="19">
        <v>1</v>
      </c>
      <c r="J25" s="37" t="s">
        <v>15</v>
      </c>
      <c r="K25" s="38"/>
    </row>
    <row r="26" s="7" customFormat="1" ht="30" customHeight="1" spans="1:11">
      <c r="A26" s="16">
        <v>24</v>
      </c>
      <c r="B26" s="19" t="s">
        <v>71</v>
      </c>
      <c r="C26" s="20" t="s">
        <v>72</v>
      </c>
      <c r="D26" s="17" t="str">
        <f t="shared" si="0"/>
        <v>432321********6192</v>
      </c>
      <c r="E26" s="19" t="s">
        <v>41</v>
      </c>
      <c r="F26" s="19" t="s">
        <v>42</v>
      </c>
      <c r="G26" s="16">
        <v>2009.12</v>
      </c>
      <c r="H26" s="16">
        <v>60</v>
      </c>
      <c r="I26" s="19">
        <v>1</v>
      </c>
      <c r="J26" s="37" t="s">
        <v>15</v>
      </c>
      <c r="K26" s="38"/>
    </row>
    <row r="27" s="6" customFormat="1" ht="30" customHeight="1" spans="1:11">
      <c r="A27" s="16">
        <v>25</v>
      </c>
      <c r="B27" s="23" t="s">
        <v>73</v>
      </c>
      <c r="C27" s="24" t="s">
        <v>74</v>
      </c>
      <c r="D27" s="17" t="str">
        <f t="shared" si="0"/>
        <v>430903********1521</v>
      </c>
      <c r="E27" s="25" t="s">
        <v>41</v>
      </c>
      <c r="F27" s="25" t="s">
        <v>42</v>
      </c>
      <c r="G27" s="25" t="s">
        <v>19</v>
      </c>
      <c r="H27" s="25">
        <v>30</v>
      </c>
      <c r="I27" s="25">
        <v>0.5</v>
      </c>
      <c r="J27" s="39" t="s">
        <v>15</v>
      </c>
      <c r="K27" s="38"/>
    </row>
    <row r="28" s="7" customFormat="1" ht="30" customHeight="1" spans="1:11">
      <c r="A28" s="16">
        <v>26</v>
      </c>
      <c r="B28" s="19" t="s">
        <v>75</v>
      </c>
      <c r="C28" s="21" t="s">
        <v>76</v>
      </c>
      <c r="D28" s="17" t="str">
        <f t="shared" si="0"/>
        <v>432321********618</v>
      </c>
      <c r="E28" s="22" t="s">
        <v>37</v>
      </c>
      <c r="F28" s="22" t="s">
        <v>38</v>
      </c>
      <c r="G28" s="22">
        <v>2009.12</v>
      </c>
      <c r="H28" s="22">
        <v>30</v>
      </c>
      <c r="I28" s="27">
        <v>0.5</v>
      </c>
      <c r="J28" s="37" t="s">
        <v>15</v>
      </c>
      <c r="K28" s="40" t="s">
        <v>77</v>
      </c>
    </row>
    <row r="29" s="7" customFormat="1" ht="30" customHeight="1" spans="1:11">
      <c r="A29" s="16">
        <v>27</v>
      </c>
      <c r="B29" s="19" t="s">
        <v>78</v>
      </c>
      <c r="C29" s="26" t="s">
        <v>79</v>
      </c>
      <c r="D29" s="17" t="str">
        <f t="shared" si="0"/>
        <v>432321********6174</v>
      </c>
      <c r="E29" s="22" t="s">
        <v>37</v>
      </c>
      <c r="F29" s="22" t="s">
        <v>38</v>
      </c>
      <c r="G29" s="22">
        <v>2009.12</v>
      </c>
      <c r="H29" s="22">
        <v>60</v>
      </c>
      <c r="I29" s="22">
        <v>1</v>
      </c>
      <c r="J29" s="37" t="s">
        <v>15</v>
      </c>
      <c r="K29" s="38"/>
    </row>
    <row r="30" s="6" customFormat="1" ht="30" customHeight="1" spans="1:11">
      <c r="A30" s="16">
        <v>28</v>
      </c>
      <c r="B30" s="23" t="s">
        <v>80</v>
      </c>
      <c r="C30" s="24" t="s">
        <v>81</v>
      </c>
      <c r="D30" s="17" t="str">
        <f t="shared" si="0"/>
        <v>430903********1526</v>
      </c>
      <c r="E30" s="25" t="s">
        <v>37</v>
      </c>
      <c r="F30" s="25" t="s">
        <v>42</v>
      </c>
      <c r="G30" s="25">
        <v>2014.4</v>
      </c>
      <c r="H30" s="25">
        <v>60</v>
      </c>
      <c r="I30" s="25">
        <v>1</v>
      </c>
      <c r="J30" s="41" t="s">
        <v>15</v>
      </c>
      <c r="K30" s="38"/>
    </row>
    <row r="31" s="7" customFormat="1" ht="30" customHeight="1" spans="1:11">
      <c r="A31" s="16">
        <v>29</v>
      </c>
      <c r="B31" s="19" t="s">
        <v>82</v>
      </c>
      <c r="C31" s="26" t="s">
        <v>83</v>
      </c>
      <c r="D31" s="17" t="str">
        <f t="shared" si="0"/>
        <v>430903********1527</v>
      </c>
      <c r="E31" s="22" t="s">
        <v>18</v>
      </c>
      <c r="F31" s="22" t="s">
        <v>14</v>
      </c>
      <c r="G31" s="22">
        <v>2014.4</v>
      </c>
      <c r="H31" s="22">
        <v>30</v>
      </c>
      <c r="I31" s="22">
        <v>0.5</v>
      </c>
      <c r="J31" s="37" t="s">
        <v>15</v>
      </c>
      <c r="K31" s="38" t="s">
        <v>84</v>
      </c>
    </row>
    <row r="32" s="7" customFormat="1" ht="30" customHeight="1" spans="1:11">
      <c r="A32" s="16">
        <v>30</v>
      </c>
      <c r="B32" s="27" t="s">
        <v>85</v>
      </c>
      <c r="C32" s="26" t="s">
        <v>86</v>
      </c>
      <c r="D32" s="17" t="str">
        <f t="shared" si="0"/>
        <v>432321********6179</v>
      </c>
      <c r="E32" s="22" t="s">
        <v>29</v>
      </c>
      <c r="F32" s="22" t="s">
        <v>32</v>
      </c>
      <c r="G32" s="22">
        <v>2014.4</v>
      </c>
      <c r="H32" s="22">
        <v>60</v>
      </c>
      <c r="I32" s="27">
        <v>1</v>
      </c>
      <c r="J32" s="37" t="s">
        <v>15</v>
      </c>
      <c r="K32" s="38"/>
    </row>
    <row r="33" s="7" customFormat="1" ht="30" customHeight="1" spans="1:11">
      <c r="A33" s="16">
        <v>31</v>
      </c>
      <c r="B33" s="22" t="s">
        <v>87</v>
      </c>
      <c r="C33" s="26" t="s">
        <v>88</v>
      </c>
      <c r="D33" s="17" t="str">
        <f t="shared" si="0"/>
        <v>432321********6191</v>
      </c>
      <c r="E33" s="19" t="s">
        <v>18</v>
      </c>
      <c r="F33" s="19" t="s">
        <v>14</v>
      </c>
      <c r="G33" s="16">
        <v>2014.4</v>
      </c>
      <c r="H33" s="16">
        <v>60</v>
      </c>
      <c r="I33" s="19">
        <v>1</v>
      </c>
      <c r="J33" s="37" t="s">
        <v>15</v>
      </c>
      <c r="K33" s="38"/>
    </row>
    <row r="34" s="8" customFormat="1" ht="30" customHeight="1" spans="1:11">
      <c r="A34" s="16">
        <v>32</v>
      </c>
      <c r="B34" s="22" t="s">
        <v>89</v>
      </c>
      <c r="C34" s="21" t="s">
        <v>90</v>
      </c>
      <c r="D34" s="17" t="str">
        <f t="shared" si="0"/>
        <v>432321********618x</v>
      </c>
      <c r="E34" s="19" t="s">
        <v>29</v>
      </c>
      <c r="F34" s="19" t="s">
        <v>32</v>
      </c>
      <c r="G34" s="16">
        <v>2014.4</v>
      </c>
      <c r="H34" s="16">
        <v>30</v>
      </c>
      <c r="I34" s="19">
        <v>0.5</v>
      </c>
      <c r="J34" s="37" t="s">
        <v>15</v>
      </c>
      <c r="K34" s="38"/>
    </row>
    <row r="35" s="8" customFormat="1" ht="30" customHeight="1" spans="1:11">
      <c r="A35" s="16">
        <v>33</v>
      </c>
      <c r="B35" s="27" t="s">
        <v>91</v>
      </c>
      <c r="C35" s="26" t="s">
        <v>92</v>
      </c>
      <c r="D35" s="17" t="str">
        <f t="shared" si="0"/>
        <v>432321********6172</v>
      </c>
      <c r="E35" s="19" t="s">
        <v>37</v>
      </c>
      <c r="F35" s="19" t="s">
        <v>38</v>
      </c>
      <c r="G35" s="16">
        <v>2009.12</v>
      </c>
      <c r="H35" s="16">
        <v>60</v>
      </c>
      <c r="I35" s="19">
        <v>1</v>
      </c>
      <c r="J35" s="37" t="s">
        <v>15</v>
      </c>
      <c r="K35" s="38"/>
    </row>
    <row r="36" s="9" customFormat="1" ht="30" customHeight="1" spans="1:11">
      <c r="A36" s="16">
        <v>34</v>
      </c>
      <c r="B36" s="28" t="s">
        <v>93</v>
      </c>
      <c r="C36" s="24" t="s">
        <v>94</v>
      </c>
      <c r="D36" s="17" t="str">
        <f t="shared" ref="D36:D67" si="1">REPLACE(C36,7,8,"********")</f>
        <v>430903********1516</v>
      </c>
      <c r="E36" s="23" t="s">
        <v>29</v>
      </c>
      <c r="F36" s="23" t="s">
        <v>24</v>
      </c>
      <c r="G36" s="29" t="s">
        <v>19</v>
      </c>
      <c r="H36" s="29">
        <v>30</v>
      </c>
      <c r="I36" s="23">
        <v>0.5</v>
      </c>
      <c r="J36" s="39" t="s">
        <v>15</v>
      </c>
      <c r="K36" s="38"/>
    </row>
    <row r="37" s="8" customFormat="1" ht="30" customHeight="1" spans="1:11">
      <c r="A37" s="16">
        <v>35</v>
      </c>
      <c r="B37" s="19" t="s">
        <v>95</v>
      </c>
      <c r="C37" s="20" t="s">
        <v>96</v>
      </c>
      <c r="D37" s="17" t="str">
        <f t="shared" si="1"/>
        <v>432321********6212</v>
      </c>
      <c r="E37" s="19" t="s">
        <v>41</v>
      </c>
      <c r="F37" s="19" t="s">
        <v>97</v>
      </c>
      <c r="G37" s="16">
        <v>2014.4</v>
      </c>
      <c r="H37" s="16">
        <v>60</v>
      </c>
      <c r="I37" s="19">
        <v>1</v>
      </c>
      <c r="J37" s="37" t="s">
        <v>15</v>
      </c>
      <c r="K37" s="38"/>
    </row>
    <row r="38" s="8" customFormat="1" ht="30" customHeight="1" spans="1:11">
      <c r="A38" s="16">
        <v>36</v>
      </c>
      <c r="B38" s="19" t="s">
        <v>98</v>
      </c>
      <c r="C38" s="20" t="s">
        <v>99</v>
      </c>
      <c r="D38" s="17" t="str">
        <f t="shared" si="1"/>
        <v>432321********6176</v>
      </c>
      <c r="E38" s="19" t="s">
        <v>29</v>
      </c>
      <c r="F38" s="19" t="s">
        <v>32</v>
      </c>
      <c r="G38" s="16">
        <v>2014.4</v>
      </c>
      <c r="H38" s="16">
        <v>60</v>
      </c>
      <c r="I38" s="19">
        <v>1</v>
      </c>
      <c r="J38" s="37" t="s">
        <v>15</v>
      </c>
      <c r="K38" s="38"/>
    </row>
    <row r="39" s="7" customFormat="1" ht="30" customHeight="1" spans="1:11">
      <c r="A39" s="16">
        <v>37</v>
      </c>
      <c r="B39" s="19" t="s">
        <v>82</v>
      </c>
      <c r="C39" s="20" t="s">
        <v>100</v>
      </c>
      <c r="D39" s="17" t="str">
        <f t="shared" si="1"/>
        <v>430903********1523</v>
      </c>
      <c r="E39" s="19" t="s">
        <v>29</v>
      </c>
      <c r="F39" s="19" t="s">
        <v>32</v>
      </c>
      <c r="G39" s="16">
        <v>2014.4</v>
      </c>
      <c r="H39" s="16">
        <v>30</v>
      </c>
      <c r="I39" s="19">
        <v>0.5</v>
      </c>
      <c r="J39" s="37" t="s">
        <v>15</v>
      </c>
      <c r="K39" s="38"/>
    </row>
    <row r="40" s="7" customFormat="1" ht="30" customHeight="1" spans="1:11">
      <c r="A40" s="16">
        <v>38</v>
      </c>
      <c r="B40" s="19" t="s">
        <v>101</v>
      </c>
      <c r="C40" s="21" t="s">
        <v>102</v>
      </c>
      <c r="D40" s="17" t="str">
        <f t="shared" si="1"/>
        <v>432321********620</v>
      </c>
      <c r="E40" s="19" t="s">
        <v>41</v>
      </c>
      <c r="F40" s="19" t="s">
        <v>97</v>
      </c>
      <c r="G40" s="16">
        <v>2014.4</v>
      </c>
      <c r="H40" s="16">
        <v>30</v>
      </c>
      <c r="I40" s="19">
        <v>0.5</v>
      </c>
      <c r="J40" s="37" t="s">
        <v>15</v>
      </c>
      <c r="K40" s="38"/>
    </row>
    <row r="41" s="7" customFormat="1" ht="30" customHeight="1" spans="1:11">
      <c r="A41" s="16">
        <v>39</v>
      </c>
      <c r="B41" s="19" t="s">
        <v>103</v>
      </c>
      <c r="C41" s="20" t="s">
        <v>104</v>
      </c>
      <c r="D41" s="17" t="str">
        <f t="shared" si="1"/>
        <v>432321********6188</v>
      </c>
      <c r="E41" s="19" t="s">
        <v>41</v>
      </c>
      <c r="F41" s="19" t="s">
        <v>97</v>
      </c>
      <c r="G41" s="16">
        <v>2014.4</v>
      </c>
      <c r="H41" s="16">
        <v>30</v>
      </c>
      <c r="I41" s="19">
        <v>0.5</v>
      </c>
      <c r="J41" s="37" t="s">
        <v>15</v>
      </c>
      <c r="K41" s="38"/>
    </row>
    <row r="42" s="7" customFormat="1" ht="30" customHeight="1" spans="1:11">
      <c r="A42" s="16">
        <v>40</v>
      </c>
      <c r="B42" s="19" t="s">
        <v>105</v>
      </c>
      <c r="C42" s="20" t="s">
        <v>106</v>
      </c>
      <c r="D42" s="17" t="str">
        <f t="shared" si="1"/>
        <v>432321********6177</v>
      </c>
      <c r="E42" s="19" t="s">
        <v>18</v>
      </c>
      <c r="F42" s="19" t="s">
        <v>14</v>
      </c>
      <c r="G42" s="16">
        <v>2014.4</v>
      </c>
      <c r="H42" s="16">
        <v>60</v>
      </c>
      <c r="I42" s="19">
        <v>1</v>
      </c>
      <c r="J42" s="37" t="s">
        <v>15</v>
      </c>
      <c r="K42" s="38"/>
    </row>
    <row r="43" s="6" customFormat="1" ht="30" customHeight="1" spans="1:11">
      <c r="A43" s="16">
        <v>41</v>
      </c>
      <c r="B43" s="23" t="s">
        <v>107</v>
      </c>
      <c r="C43" s="30" t="s">
        <v>108</v>
      </c>
      <c r="D43" s="17" t="str">
        <f t="shared" si="1"/>
        <v>430903********1524</v>
      </c>
      <c r="E43" s="23" t="s">
        <v>18</v>
      </c>
      <c r="F43" s="23" t="s">
        <v>50</v>
      </c>
      <c r="G43" s="29" t="s">
        <v>19</v>
      </c>
      <c r="H43" s="29">
        <v>30</v>
      </c>
      <c r="I43" s="23">
        <v>0.5</v>
      </c>
      <c r="J43" s="39" t="s">
        <v>15</v>
      </c>
      <c r="K43" s="38"/>
    </row>
    <row r="44" s="7" customFormat="1" ht="30" customHeight="1" spans="1:11">
      <c r="A44" s="16">
        <v>42</v>
      </c>
      <c r="B44" s="19" t="s">
        <v>109</v>
      </c>
      <c r="C44" s="20" t="s">
        <v>110</v>
      </c>
      <c r="D44" s="17" t="str">
        <f t="shared" si="1"/>
        <v>432321********6178</v>
      </c>
      <c r="E44" s="19" t="s">
        <v>41</v>
      </c>
      <c r="F44" s="19" t="s">
        <v>42</v>
      </c>
      <c r="G44" s="16">
        <v>2009.12</v>
      </c>
      <c r="H44" s="16">
        <v>60</v>
      </c>
      <c r="I44" s="19">
        <v>1</v>
      </c>
      <c r="J44" s="37" t="s">
        <v>15</v>
      </c>
      <c r="K44" s="38"/>
    </row>
    <row r="45" s="6" customFormat="1" ht="30" customHeight="1" spans="1:11">
      <c r="A45" s="16">
        <v>43</v>
      </c>
      <c r="B45" s="23" t="s">
        <v>111</v>
      </c>
      <c r="C45" s="30" t="s">
        <v>112</v>
      </c>
      <c r="D45" s="17" t="str">
        <f t="shared" si="1"/>
        <v>432321********6187</v>
      </c>
      <c r="E45" s="23" t="s">
        <v>18</v>
      </c>
      <c r="F45" s="23" t="s">
        <v>24</v>
      </c>
      <c r="G45" s="29" t="s">
        <v>19</v>
      </c>
      <c r="H45" s="29">
        <v>30</v>
      </c>
      <c r="I45" s="23">
        <v>0.5</v>
      </c>
      <c r="J45" s="39" t="s">
        <v>15</v>
      </c>
      <c r="K45" s="38"/>
    </row>
    <row r="46" s="6" customFormat="1" ht="30" customHeight="1" spans="1:11">
      <c r="A46" s="16">
        <v>44</v>
      </c>
      <c r="B46" s="19" t="s">
        <v>113</v>
      </c>
      <c r="C46" s="20" t="s">
        <v>114</v>
      </c>
      <c r="D46" s="17" t="str">
        <f t="shared" si="1"/>
        <v>430903********1542</v>
      </c>
      <c r="E46" s="19" t="s">
        <v>115</v>
      </c>
      <c r="F46" s="19" t="s">
        <v>50</v>
      </c>
      <c r="G46" s="29" t="s">
        <v>116</v>
      </c>
      <c r="H46" s="29">
        <v>30</v>
      </c>
      <c r="I46" s="19">
        <v>0.5</v>
      </c>
      <c r="J46" s="39" t="s">
        <v>15</v>
      </c>
      <c r="K46" s="38"/>
    </row>
    <row r="47" s="6" customFormat="1" ht="30" customHeight="1" spans="1:11">
      <c r="A47" s="16">
        <v>45</v>
      </c>
      <c r="B47" s="19" t="s">
        <v>117</v>
      </c>
      <c r="C47" s="20" t="s">
        <v>118</v>
      </c>
      <c r="D47" s="17" t="str">
        <f t="shared" si="1"/>
        <v>432321********6197</v>
      </c>
      <c r="E47" s="19" t="s">
        <v>29</v>
      </c>
      <c r="F47" s="29" t="s">
        <v>24</v>
      </c>
      <c r="G47" s="29" t="s">
        <v>19</v>
      </c>
      <c r="H47" s="16">
        <v>30</v>
      </c>
      <c r="I47" s="19">
        <v>0.5</v>
      </c>
      <c r="J47" s="39" t="s">
        <v>15</v>
      </c>
      <c r="K47" s="38"/>
    </row>
    <row r="48" s="7" customFormat="1" ht="39" customHeight="1" spans="1:11">
      <c r="A48" s="16">
        <v>46</v>
      </c>
      <c r="B48" s="31" t="s">
        <v>119</v>
      </c>
      <c r="C48" s="32" t="s">
        <v>120</v>
      </c>
      <c r="D48" s="17" t="str">
        <f t="shared" si="1"/>
        <v>432321********6201</v>
      </c>
      <c r="E48" s="31" t="s">
        <v>29</v>
      </c>
      <c r="F48" s="31" t="s">
        <v>32</v>
      </c>
      <c r="G48" s="16">
        <v>2014.4</v>
      </c>
      <c r="H48" s="16">
        <v>60</v>
      </c>
      <c r="I48" s="42">
        <v>1</v>
      </c>
      <c r="J48" s="37" t="s">
        <v>15</v>
      </c>
      <c r="K48" s="40" t="s">
        <v>121</v>
      </c>
    </row>
    <row r="49" s="6" customFormat="1" ht="30" customHeight="1" spans="1:11">
      <c r="A49" s="16">
        <v>47</v>
      </c>
      <c r="B49" s="33" t="s">
        <v>122</v>
      </c>
      <c r="C49" s="34" t="s">
        <v>123</v>
      </c>
      <c r="D49" s="17" t="str">
        <f t="shared" si="1"/>
        <v>432321********6175</v>
      </c>
      <c r="E49" s="33" t="s">
        <v>29</v>
      </c>
      <c r="F49" s="33" t="s">
        <v>24</v>
      </c>
      <c r="G49" s="29" t="s">
        <v>19</v>
      </c>
      <c r="H49" s="16">
        <v>60</v>
      </c>
      <c r="I49" s="33">
        <v>1</v>
      </c>
      <c r="J49" s="39" t="s">
        <v>15</v>
      </c>
      <c r="K49" s="38"/>
    </row>
    <row r="50" s="6" customFormat="1" ht="30" customHeight="1" spans="1:11">
      <c r="A50" s="16">
        <v>48</v>
      </c>
      <c r="B50" s="33" t="s">
        <v>124</v>
      </c>
      <c r="C50" s="35" t="s">
        <v>125</v>
      </c>
      <c r="D50" s="17" t="str">
        <f t="shared" si="1"/>
        <v>432321********6176</v>
      </c>
      <c r="E50" s="33" t="s">
        <v>29</v>
      </c>
      <c r="F50" s="33" t="s">
        <v>24</v>
      </c>
      <c r="G50" s="29" t="s">
        <v>19</v>
      </c>
      <c r="H50" s="16">
        <v>60</v>
      </c>
      <c r="I50" s="33">
        <v>1</v>
      </c>
      <c r="J50" s="39" t="s">
        <v>15</v>
      </c>
      <c r="K50" s="38"/>
    </row>
    <row r="51" s="6" customFormat="1" ht="30" customHeight="1" spans="1:11">
      <c r="A51" s="16">
        <v>49</v>
      </c>
      <c r="B51" s="33" t="s">
        <v>126</v>
      </c>
      <c r="C51" s="34" t="s">
        <v>127</v>
      </c>
      <c r="D51" s="17" t="str">
        <f t="shared" si="1"/>
        <v>430903********1528</v>
      </c>
      <c r="E51" s="33" t="s">
        <v>128</v>
      </c>
      <c r="F51" s="33" t="s">
        <v>97</v>
      </c>
      <c r="G51" s="29" t="s">
        <v>19</v>
      </c>
      <c r="H51" s="16">
        <v>30</v>
      </c>
      <c r="I51" s="43">
        <v>0.5</v>
      </c>
      <c r="J51" s="39" t="s">
        <v>15</v>
      </c>
      <c r="K51" s="38"/>
    </row>
    <row r="52" s="6" customFormat="1" ht="30" customHeight="1" spans="1:11">
      <c r="A52" s="16">
        <v>50</v>
      </c>
      <c r="B52" s="33" t="s">
        <v>129</v>
      </c>
      <c r="C52" s="34" t="s">
        <v>130</v>
      </c>
      <c r="D52" s="17" t="str">
        <f t="shared" si="1"/>
        <v>430903********1523</v>
      </c>
      <c r="E52" s="33" t="s">
        <v>128</v>
      </c>
      <c r="F52" s="33" t="s">
        <v>97</v>
      </c>
      <c r="G52" s="29" t="s">
        <v>19</v>
      </c>
      <c r="H52" s="16">
        <v>30</v>
      </c>
      <c r="I52" s="33">
        <v>0.5</v>
      </c>
      <c r="J52" s="39" t="s">
        <v>15</v>
      </c>
      <c r="K52" s="38"/>
    </row>
    <row r="53" s="7" customFormat="1" ht="30" customHeight="1" spans="1:11">
      <c r="A53" s="16">
        <v>51</v>
      </c>
      <c r="B53" s="31" t="s">
        <v>131</v>
      </c>
      <c r="C53" s="32" t="s">
        <v>132</v>
      </c>
      <c r="D53" s="17" t="str">
        <f t="shared" si="1"/>
        <v>432321********6170</v>
      </c>
      <c r="E53" s="31" t="s">
        <v>128</v>
      </c>
      <c r="F53" s="31" t="s">
        <v>97</v>
      </c>
      <c r="G53" s="16">
        <v>2014.4</v>
      </c>
      <c r="H53" s="16">
        <v>60</v>
      </c>
      <c r="I53" s="31">
        <v>1</v>
      </c>
      <c r="J53" s="37" t="s">
        <v>15</v>
      </c>
      <c r="K53" s="38"/>
    </row>
    <row r="54" s="7" customFormat="1" ht="30" customHeight="1" spans="1:11">
      <c r="A54" s="16">
        <v>52</v>
      </c>
      <c r="B54" s="31" t="s">
        <v>133</v>
      </c>
      <c r="C54" s="32" t="s">
        <v>134</v>
      </c>
      <c r="D54" s="17" t="str">
        <f t="shared" si="1"/>
        <v>432321********6178</v>
      </c>
      <c r="E54" s="31" t="s">
        <v>128</v>
      </c>
      <c r="F54" s="31" t="s">
        <v>97</v>
      </c>
      <c r="G54" s="16">
        <v>2014.4</v>
      </c>
      <c r="H54" s="16">
        <v>60</v>
      </c>
      <c r="I54" s="31">
        <v>1</v>
      </c>
      <c r="J54" s="37" t="s">
        <v>15</v>
      </c>
      <c r="K54" s="38"/>
    </row>
    <row r="55" s="6" customFormat="1" ht="30" customHeight="1" spans="1:11">
      <c r="A55" s="16">
        <v>53</v>
      </c>
      <c r="B55" s="33" t="s">
        <v>135</v>
      </c>
      <c r="C55" s="34" t="s">
        <v>136</v>
      </c>
      <c r="D55" s="17" t="str">
        <f t="shared" si="1"/>
        <v>430903********1226</v>
      </c>
      <c r="E55" s="33" t="s">
        <v>128</v>
      </c>
      <c r="F55" s="33" t="s">
        <v>97</v>
      </c>
      <c r="G55" s="29" t="s">
        <v>19</v>
      </c>
      <c r="H55" s="16">
        <v>30</v>
      </c>
      <c r="I55" s="33">
        <v>0.5</v>
      </c>
      <c r="J55" s="39" t="s">
        <v>15</v>
      </c>
      <c r="K55" s="38"/>
    </row>
    <row r="56" s="6" customFormat="1" ht="30" customHeight="1" spans="1:11">
      <c r="A56" s="16">
        <v>54</v>
      </c>
      <c r="B56" s="33" t="s">
        <v>137</v>
      </c>
      <c r="C56" s="34" t="s">
        <v>138</v>
      </c>
      <c r="D56" s="17" t="str">
        <f t="shared" si="1"/>
        <v>432321********6178</v>
      </c>
      <c r="E56" s="33" t="s">
        <v>128</v>
      </c>
      <c r="F56" s="33" t="s">
        <v>97</v>
      </c>
      <c r="G56" s="29">
        <v>2014.4</v>
      </c>
      <c r="H56" s="16">
        <v>60</v>
      </c>
      <c r="I56" s="33">
        <v>1</v>
      </c>
      <c r="J56" s="39" t="s">
        <v>15</v>
      </c>
      <c r="K56" s="38"/>
    </row>
    <row r="57" s="7" customFormat="1" ht="36" customHeight="1" spans="1:11">
      <c r="A57" s="16">
        <v>55</v>
      </c>
      <c r="B57" s="31" t="s">
        <v>139</v>
      </c>
      <c r="C57" s="32" t="s">
        <v>140</v>
      </c>
      <c r="D57" s="17" t="str">
        <f t="shared" si="1"/>
        <v>432321********6179</v>
      </c>
      <c r="E57" s="31" t="s">
        <v>128</v>
      </c>
      <c r="F57" s="31" t="s">
        <v>97</v>
      </c>
      <c r="G57" s="16">
        <v>2014.4</v>
      </c>
      <c r="H57" s="16">
        <v>60</v>
      </c>
      <c r="I57" s="31">
        <v>1</v>
      </c>
      <c r="J57" s="37" t="s">
        <v>15</v>
      </c>
      <c r="K57" s="40" t="s">
        <v>141</v>
      </c>
    </row>
    <row r="58" s="7" customFormat="1" ht="30" customHeight="1" spans="1:11">
      <c r="A58" s="16">
        <v>56</v>
      </c>
      <c r="B58" s="19" t="s">
        <v>142</v>
      </c>
      <c r="C58" s="20" t="s">
        <v>143</v>
      </c>
      <c r="D58" s="17" t="str">
        <f t="shared" si="1"/>
        <v>430903********1515</v>
      </c>
      <c r="E58" s="19" t="s">
        <v>144</v>
      </c>
      <c r="F58" s="19" t="s">
        <v>97</v>
      </c>
      <c r="G58" s="16">
        <v>2013.3</v>
      </c>
      <c r="H58" s="16">
        <v>60</v>
      </c>
      <c r="I58" s="19">
        <v>1</v>
      </c>
      <c r="J58" s="37" t="s">
        <v>145</v>
      </c>
      <c r="K58" s="38"/>
    </row>
    <row r="59" s="7" customFormat="1" ht="30" customHeight="1" spans="1:11">
      <c r="A59" s="16">
        <v>57</v>
      </c>
      <c r="B59" s="19" t="s">
        <v>146</v>
      </c>
      <c r="C59" s="20" t="s">
        <v>147</v>
      </c>
      <c r="D59" s="17" t="str">
        <f t="shared" si="1"/>
        <v>430903********1523</v>
      </c>
      <c r="E59" s="19" t="s">
        <v>144</v>
      </c>
      <c r="F59" s="19" t="s">
        <v>97</v>
      </c>
      <c r="G59" s="16">
        <v>2013.3</v>
      </c>
      <c r="H59" s="16">
        <v>30</v>
      </c>
      <c r="I59" s="19">
        <v>0.5</v>
      </c>
      <c r="J59" s="37" t="s">
        <v>145</v>
      </c>
      <c r="K59" s="38"/>
    </row>
    <row r="60" s="7" customFormat="1" ht="30" customHeight="1" spans="1:11">
      <c r="A60" s="16">
        <v>58</v>
      </c>
      <c r="B60" s="19" t="s">
        <v>148</v>
      </c>
      <c r="C60" s="20" t="s">
        <v>149</v>
      </c>
      <c r="D60" s="17" t="str">
        <f t="shared" si="1"/>
        <v>432321********6179</v>
      </c>
      <c r="E60" s="19" t="s">
        <v>144</v>
      </c>
      <c r="F60" s="19" t="s">
        <v>97</v>
      </c>
      <c r="G60" s="16">
        <v>2013.3</v>
      </c>
      <c r="H60" s="16">
        <v>60</v>
      </c>
      <c r="I60" s="19">
        <v>1</v>
      </c>
      <c r="J60" s="37" t="s">
        <v>145</v>
      </c>
      <c r="K60" s="38"/>
    </row>
    <row r="61" ht="27" customHeight="1" spans="1:11">
      <c r="A61" s="16">
        <v>59</v>
      </c>
      <c r="B61" s="23" t="s">
        <v>150</v>
      </c>
      <c r="C61" s="30" t="s">
        <v>151</v>
      </c>
      <c r="D61" s="17" t="str">
        <f t="shared" si="1"/>
        <v>432321********6171</v>
      </c>
      <c r="E61" s="23" t="s">
        <v>144</v>
      </c>
      <c r="F61" s="23" t="s">
        <v>97</v>
      </c>
      <c r="G61" s="29" t="s">
        <v>152</v>
      </c>
      <c r="H61" s="29">
        <v>60</v>
      </c>
      <c r="I61" s="23">
        <v>1</v>
      </c>
      <c r="J61" s="39" t="s">
        <v>145</v>
      </c>
      <c r="K61" s="38"/>
    </row>
    <row r="62" s="10" customFormat="1" ht="30" customHeight="1" spans="1:11">
      <c r="A62" s="16">
        <v>60</v>
      </c>
      <c r="B62" s="19" t="s">
        <v>153</v>
      </c>
      <c r="C62" s="20" t="s">
        <v>154</v>
      </c>
      <c r="D62" s="17" t="str">
        <f t="shared" si="1"/>
        <v>432321********6170</v>
      </c>
      <c r="E62" s="19" t="s">
        <v>144</v>
      </c>
      <c r="F62" s="19" t="s">
        <v>97</v>
      </c>
      <c r="G62" s="16">
        <v>2013.3</v>
      </c>
      <c r="H62" s="19">
        <v>30</v>
      </c>
      <c r="I62" s="19">
        <v>0.5</v>
      </c>
      <c r="J62" s="37" t="s">
        <v>145</v>
      </c>
      <c r="K62" s="44"/>
    </row>
    <row r="63" s="6" customFormat="1" ht="30" customHeight="1" spans="1:11">
      <c r="A63" s="16">
        <v>61</v>
      </c>
      <c r="B63" s="23" t="s">
        <v>155</v>
      </c>
      <c r="C63" s="30" t="s">
        <v>156</v>
      </c>
      <c r="D63" s="17" t="str">
        <f t="shared" si="1"/>
        <v>430903********1542</v>
      </c>
      <c r="E63" s="23" t="s">
        <v>157</v>
      </c>
      <c r="F63" s="23" t="s">
        <v>50</v>
      </c>
      <c r="G63" s="29" t="s">
        <v>158</v>
      </c>
      <c r="H63" s="29">
        <v>30</v>
      </c>
      <c r="I63" s="23">
        <v>0.5</v>
      </c>
      <c r="J63" s="39" t="s">
        <v>159</v>
      </c>
      <c r="K63" s="38"/>
    </row>
    <row r="64" s="6" customFormat="1" ht="30" customHeight="1" spans="1:11">
      <c r="A64" s="16">
        <v>62</v>
      </c>
      <c r="B64" s="23" t="s">
        <v>160</v>
      </c>
      <c r="C64" s="30" t="s">
        <v>161</v>
      </c>
      <c r="D64" s="17" t="str">
        <f t="shared" si="1"/>
        <v>432321********6188</v>
      </c>
      <c r="E64" s="23" t="s">
        <v>162</v>
      </c>
      <c r="F64" s="23" t="s">
        <v>50</v>
      </c>
      <c r="G64" s="29" t="s">
        <v>19</v>
      </c>
      <c r="H64" s="29">
        <v>60</v>
      </c>
      <c r="I64" s="23">
        <v>1</v>
      </c>
      <c r="J64" s="39" t="s">
        <v>159</v>
      </c>
      <c r="K64" s="38"/>
    </row>
    <row r="65" s="6" customFormat="1" ht="30" customHeight="1" spans="1:11">
      <c r="A65" s="16">
        <v>63</v>
      </c>
      <c r="B65" s="23" t="s">
        <v>163</v>
      </c>
      <c r="C65" s="30" t="s">
        <v>164</v>
      </c>
      <c r="D65" s="17" t="str">
        <f t="shared" si="1"/>
        <v>432321********6176</v>
      </c>
      <c r="E65" s="23" t="s">
        <v>162</v>
      </c>
      <c r="F65" s="23" t="s">
        <v>14</v>
      </c>
      <c r="G65" s="29" t="s">
        <v>19</v>
      </c>
      <c r="H65" s="29">
        <v>120</v>
      </c>
      <c r="I65" s="23">
        <v>2</v>
      </c>
      <c r="J65" s="39" t="s">
        <v>159</v>
      </c>
      <c r="K65" s="38"/>
    </row>
    <row r="66" s="6" customFormat="1" ht="30" customHeight="1" spans="1:11">
      <c r="A66" s="16">
        <v>64</v>
      </c>
      <c r="B66" s="23" t="s">
        <v>165</v>
      </c>
      <c r="C66" s="30" t="s">
        <v>166</v>
      </c>
      <c r="D66" s="17" t="str">
        <f t="shared" si="1"/>
        <v>430903********1545</v>
      </c>
      <c r="E66" s="23" t="s">
        <v>162</v>
      </c>
      <c r="F66" s="23" t="s">
        <v>14</v>
      </c>
      <c r="G66" s="29" t="s">
        <v>19</v>
      </c>
      <c r="H66" s="29">
        <v>30</v>
      </c>
      <c r="I66" s="23">
        <v>0.5</v>
      </c>
      <c r="J66" s="39" t="s">
        <v>159</v>
      </c>
      <c r="K66" s="38"/>
    </row>
    <row r="67" s="6" customFormat="1" ht="30" customHeight="1" spans="1:11">
      <c r="A67" s="16">
        <v>65</v>
      </c>
      <c r="B67" s="23" t="s">
        <v>167</v>
      </c>
      <c r="C67" s="30" t="s">
        <v>168</v>
      </c>
      <c r="D67" s="17" t="str">
        <f t="shared" si="1"/>
        <v>430903********154X</v>
      </c>
      <c r="E67" s="23" t="s">
        <v>162</v>
      </c>
      <c r="F67" s="23" t="s">
        <v>14</v>
      </c>
      <c r="G67" s="29" t="s">
        <v>158</v>
      </c>
      <c r="H67" s="29">
        <v>30</v>
      </c>
      <c r="I67" s="23">
        <v>0.5</v>
      </c>
      <c r="J67" s="39" t="s">
        <v>159</v>
      </c>
      <c r="K67" s="38"/>
    </row>
    <row r="68" s="6" customFormat="1" ht="30" customHeight="1" spans="1:11">
      <c r="A68" s="16">
        <v>66</v>
      </c>
      <c r="B68" s="23" t="s">
        <v>169</v>
      </c>
      <c r="C68" s="30" t="s">
        <v>170</v>
      </c>
      <c r="D68" s="17" t="str">
        <f>REPLACE(C68,7,8,"********")</f>
        <v>430903********1521</v>
      </c>
      <c r="E68" s="23" t="s">
        <v>162</v>
      </c>
      <c r="F68" s="23" t="s">
        <v>14</v>
      </c>
      <c r="G68" s="29" t="s">
        <v>171</v>
      </c>
      <c r="H68" s="29">
        <v>30</v>
      </c>
      <c r="I68" s="23">
        <v>0.5</v>
      </c>
      <c r="J68" s="39" t="s">
        <v>159</v>
      </c>
      <c r="K68" s="38"/>
    </row>
    <row r="69" s="6" customFormat="1" ht="30" customHeight="1" spans="1:11">
      <c r="A69" s="16">
        <v>67</v>
      </c>
      <c r="B69" s="29" t="s">
        <v>172</v>
      </c>
      <c r="C69" s="45" t="s">
        <v>173</v>
      </c>
      <c r="D69" s="17" t="str">
        <f>REPLACE(C69,7,8,"********")</f>
        <v>432321********6177</v>
      </c>
      <c r="E69" s="29" t="s">
        <v>162</v>
      </c>
      <c r="F69" s="23" t="s">
        <v>14</v>
      </c>
      <c r="G69" s="29" t="s">
        <v>19</v>
      </c>
      <c r="H69" s="29">
        <v>60</v>
      </c>
      <c r="I69" s="29">
        <v>1</v>
      </c>
      <c r="J69" s="39" t="s">
        <v>159</v>
      </c>
      <c r="K69" s="38"/>
    </row>
    <row r="70" s="6" customFormat="1" ht="30" customHeight="1" spans="1:11">
      <c r="A70" s="16">
        <v>68</v>
      </c>
      <c r="B70" s="29" t="s">
        <v>174</v>
      </c>
      <c r="C70" s="45" t="s">
        <v>175</v>
      </c>
      <c r="D70" s="17" t="str">
        <f>REPLACE(C70,7,8,"********")</f>
        <v>432321********6171</v>
      </c>
      <c r="E70" s="29" t="s">
        <v>176</v>
      </c>
      <c r="F70" s="23" t="s">
        <v>14</v>
      </c>
      <c r="G70" s="29" t="s">
        <v>171</v>
      </c>
      <c r="H70" s="29">
        <v>30</v>
      </c>
      <c r="I70" s="29">
        <v>0.5</v>
      </c>
      <c r="J70" s="39" t="s">
        <v>159</v>
      </c>
      <c r="K70" s="38"/>
    </row>
    <row r="71" s="6" customFormat="1" ht="30" customHeight="1" spans="1:11">
      <c r="A71" s="16">
        <v>69</v>
      </c>
      <c r="B71" s="29" t="s">
        <v>177</v>
      </c>
      <c r="C71" s="45" t="s">
        <v>178</v>
      </c>
      <c r="D71" s="17" t="str">
        <f>REPLACE(C71,7,8,"********")</f>
        <v>432321********6198</v>
      </c>
      <c r="E71" s="29" t="s">
        <v>162</v>
      </c>
      <c r="F71" s="29" t="s">
        <v>14</v>
      </c>
      <c r="G71" s="29" t="s">
        <v>19</v>
      </c>
      <c r="H71" s="29">
        <v>60</v>
      </c>
      <c r="I71" s="29">
        <v>1</v>
      </c>
      <c r="J71" s="39" t="s">
        <v>159</v>
      </c>
      <c r="K71" s="38"/>
    </row>
    <row r="72" s="6" customFormat="1" ht="30" customHeight="1" spans="1:11">
      <c r="A72" s="16">
        <v>70</v>
      </c>
      <c r="B72" s="23" t="s">
        <v>179</v>
      </c>
      <c r="C72" s="30" t="s">
        <v>180</v>
      </c>
      <c r="D72" s="17" t="str">
        <f>REPLACE(C72,7,8,"********")</f>
        <v>430903********1543</v>
      </c>
      <c r="E72" s="23" t="s">
        <v>181</v>
      </c>
      <c r="F72" s="29" t="s">
        <v>24</v>
      </c>
      <c r="G72" s="29" t="s">
        <v>182</v>
      </c>
      <c r="H72" s="29">
        <v>60</v>
      </c>
      <c r="I72" s="23">
        <v>1</v>
      </c>
      <c r="J72" s="39" t="s">
        <v>183</v>
      </c>
      <c r="K72" s="38"/>
    </row>
    <row r="73" s="6" customFormat="1" ht="30" customHeight="1" spans="1:11">
      <c r="A73" s="16">
        <v>71</v>
      </c>
      <c r="B73" s="23" t="s">
        <v>184</v>
      </c>
      <c r="C73" s="30" t="s">
        <v>185</v>
      </c>
      <c r="D73" s="17" t="str">
        <f>REPLACE(C73,7,8,"********")</f>
        <v>432321********6172</v>
      </c>
      <c r="E73" s="23" t="s">
        <v>181</v>
      </c>
      <c r="F73" s="29" t="s">
        <v>24</v>
      </c>
      <c r="G73" s="29" t="s">
        <v>182</v>
      </c>
      <c r="H73" s="29">
        <v>60</v>
      </c>
      <c r="I73" s="23">
        <v>1</v>
      </c>
      <c r="J73" s="39" t="s">
        <v>183</v>
      </c>
      <c r="K73" s="38"/>
    </row>
    <row r="74" s="6" customFormat="1" ht="30" customHeight="1" spans="1:11">
      <c r="A74" s="16">
        <v>72</v>
      </c>
      <c r="B74" s="23" t="s">
        <v>186</v>
      </c>
      <c r="C74" s="30" t="s">
        <v>187</v>
      </c>
      <c r="D74" s="17" t="str">
        <f>REPLACE(C74,7,8,"********")</f>
        <v>432321********6171</v>
      </c>
      <c r="E74" s="23" t="s">
        <v>181</v>
      </c>
      <c r="F74" s="29" t="s">
        <v>24</v>
      </c>
      <c r="G74" s="29" t="s">
        <v>182</v>
      </c>
      <c r="H74" s="29">
        <v>60</v>
      </c>
      <c r="I74" s="23">
        <v>1</v>
      </c>
      <c r="J74" s="39" t="s">
        <v>183</v>
      </c>
      <c r="K74" s="38"/>
    </row>
    <row r="75" s="6" customFormat="1" ht="30" customHeight="1" spans="1:11">
      <c r="A75" s="16">
        <v>73</v>
      </c>
      <c r="B75" s="23" t="s">
        <v>188</v>
      </c>
      <c r="C75" s="30" t="s">
        <v>189</v>
      </c>
      <c r="D75" s="17" t="str">
        <f>REPLACE(C75,7,8,"********")</f>
        <v>432321********6213</v>
      </c>
      <c r="E75" s="23" t="s">
        <v>190</v>
      </c>
      <c r="F75" s="29" t="s">
        <v>24</v>
      </c>
      <c r="G75" s="29" t="s">
        <v>182</v>
      </c>
      <c r="H75" s="29">
        <v>60</v>
      </c>
      <c r="I75" s="23">
        <v>1</v>
      </c>
      <c r="J75" s="39" t="s">
        <v>183</v>
      </c>
      <c r="K75" s="38"/>
    </row>
    <row r="76" ht="36" customHeight="1" spans="1:11">
      <c r="A76" s="16">
        <v>74</v>
      </c>
      <c r="B76" s="23" t="s">
        <v>191</v>
      </c>
      <c r="C76" s="45" t="s">
        <v>192</v>
      </c>
      <c r="D76" s="17" t="str">
        <f>REPLACE(C76,7,8,"********")</f>
        <v>432321********619X</v>
      </c>
      <c r="E76" s="23" t="s">
        <v>190</v>
      </c>
      <c r="F76" s="29" t="s">
        <v>24</v>
      </c>
      <c r="G76" s="29" t="s">
        <v>182</v>
      </c>
      <c r="H76" s="29">
        <v>60</v>
      </c>
      <c r="I76" s="29">
        <v>1</v>
      </c>
      <c r="J76" s="50" t="s">
        <v>183</v>
      </c>
      <c r="K76" s="40" t="s">
        <v>193</v>
      </c>
    </row>
    <row r="77" ht="46" customHeight="1" spans="1:11">
      <c r="A77" s="29"/>
      <c r="B77" s="46" t="s">
        <v>194</v>
      </c>
      <c r="C77" s="47"/>
      <c r="D77" s="48"/>
      <c r="E77" s="29"/>
      <c r="F77" s="29"/>
      <c r="G77" s="29"/>
      <c r="H77" s="29">
        <f>SUM(H3:H76)</f>
        <v>3720</v>
      </c>
      <c r="I77" s="29">
        <f>SUM(I3:I76)</f>
        <v>62</v>
      </c>
      <c r="J77" s="29"/>
      <c r="K77" s="38"/>
    </row>
    <row r="78" spans="7:9">
      <c r="G78" s="49"/>
      <c r="H78" s="49"/>
      <c r="I78" s="49"/>
    </row>
    <row r="79" spans="7:9">
      <c r="G79" s="49"/>
      <c r="H79" s="49"/>
      <c r="I79" s="49"/>
    </row>
    <row r="80" spans="7:9">
      <c r="G80" s="49"/>
      <c r="H80" s="49"/>
      <c r="I80" s="49"/>
    </row>
  </sheetData>
  <autoFilter ref="A1:K80">
    <extLst/>
  </autoFilter>
  <mergeCells count="2">
    <mergeCell ref="A1:K1"/>
    <mergeCell ref="B77:C77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18" sqref="E18"/>
    </sheetView>
  </sheetViews>
  <sheetFormatPr defaultColWidth="8.875" defaultRowHeight="13.5" outlineLevelRow="7" outlineLevelCol="4"/>
  <cols>
    <col min="1" max="1" width="11.625" customWidth="1"/>
    <col min="2" max="2" width="25.875" customWidth="1"/>
    <col min="3" max="3" width="29.125" customWidth="1"/>
    <col min="4" max="4" width="25.25" customWidth="1"/>
    <col min="5" max="5" width="36.25" customWidth="1"/>
  </cols>
  <sheetData>
    <row r="1" ht="25.5" spans="1:5">
      <c r="A1" s="1" t="s">
        <v>195</v>
      </c>
      <c r="B1" s="1"/>
      <c r="C1" s="1"/>
      <c r="D1" s="1"/>
      <c r="E1" s="1"/>
    </row>
    <row r="2" ht="18.75" spans="1:5">
      <c r="A2" s="2" t="s">
        <v>1</v>
      </c>
      <c r="B2" s="2" t="s">
        <v>196</v>
      </c>
      <c r="C2" s="2" t="s">
        <v>7</v>
      </c>
      <c r="D2" s="2" t="s">
        <v>197</v>
      </c>
      <c r="E2" s="2" t="s">
        <v>10</v>
      </c>
    </row>
    <row r="3" ht="18.75" spans="1:5">
      <c r="A3" s="2">
        <v>1</v>
      </c>
      <c r="B3" s="2" t="s">
        <v>198</v>
      </c>
      <c r="C3" s="2">
        <f>D3*60</f>
        <v>3720</v>
      </c>
      <c r="D3" s="2">
        <v>62</v>
      </c>
      <c r="E3" s="2"/>
    </row>
    <row r="4" ht="18.75" spans="1:5">
      <c r="A4" s="2">
        <v>2</v>
      </c>
      <c r="B4" s="2"/>
      <c r="C4" s="2"/>
      <c r="D4" s="2"/>
      <c r="E4" s="2"/>
    </row>
    <row r="5" ht="18.75" spans="1:5">
      <c r="A5" s="2">
        <v>3</v>
      </c>
      <c r="B5" s="2"/>
      <c r="C5" s="2"/>
      <c r="D5" s="2"/>
      <c r="E5" s="2"/>
    </row>
    <row r="6" ht="18.75" spans="1:5">
      <c r="A6" s="2"/>
      <c r="B6" s="2"/>
      <c r="C6" s="2">
        <f t="shared" ref="C6:C8" si="0">D6*60</f>
        <v>0</v>
      </c>
      <c r="D6" s="2"/>
      <c r="E6" s="2"/>
    </row>
    <row r="7" ht="18.75" spans="1:5">
      <c r="A7" s="2"/>
      <c r="B7" s="2"/>
      <c r="C7" s="2">
        <f t="shared" si="0"/>
        <v>0</v>
      </c>
      <c r="D7" s="2"/>
      <c r="E7" s="2"/>
    </row>
    <row r="8" ht="18.75" spans="1:5">
      <c r="A8" s="3" t="s">
        <v>194</v>
      </c>
      <c r="B8" s="4"/>
      <c r="C8" s="2">
        <f t="shared" si="0"/>
        <v>3720</v>
      </c>
      <c r="D8" s="2">
        <f>SUM(D3:D7)</f>
        <v>62</v>
      </c>
      <c r="E8" s="2"/>
    </row>
  </sheetData>
  <mergeCells count="2">
    <mergeCell ref="A1:E1"/>
    <mergeCell ref="A8:B8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迎宾西苑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2024-09-27T00:53:00Z</dcterms:created>
  <cp:lastPrinted>2024-12-04T02:07:00Z</cp:lastPrinted>
  <dcterms:modified xsi:type="dcterms:W3CDTF">2024-12-08T12:17:19Z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CAE633235422490599CE8B6E81B3C017_13</vt:lpwstr>
  </property>
  <property fmtid="{D5CDD505-2E9C-101B-9397-08002B2CF9AE}" pid="3" name="KSOProductBuildVer">
    <vt:lpwstr>2052-12.1.0.15712</vt:lpwstr>
  </property>
</Properties>
</file>